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afatorr\Cencosud\Fernandez Leon, Maria Soledad - Investor Cencosud\Press &amp; Presentaciones Q's\2022\1Q\Investor Kit\ENG\"/>
    </mc:Choice>
  </mc:AlternateContent>
  <xr:revisionPtr revIDLastSave="0" documentId="13_ncr:1_{D1421416-4D5E-4202-88AC-C9874A380A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." sheetId="17" r:id="rId1"/>
    <sheet name="SM" sheetId="12" r:id="rId2"/>
    <sheet name="HI" sheetId="13" r:id="rId3"/>
    <sheet name="DS" sheetId="14" r:id="rId4"/>
    <sheet name="SC" sheetId="16" r:id="rId5"/>
    <sheet name="FS" sheetId="15" r:id="rId6"/>
    <sheet name="SC CHILE" sheetId="7" r:id="rId7"/>
    <sheet name="SC ARG" sheetId="8" r:id="rId8"/>
    <sheet name="SC PERU" sheetId="11" r:id="rId9"/>
    <sheet name="SC COL" sheetId="10" r:id="rId10"/>
    <sheet name="GMV" sheetId="18" r:id="rId11"/>
  </sheets>
  <externalReferences>
    <externalReference r:id="rId12"/>
    <externalReference r:id="rId13"/>
    <externalReference r:id="rId14"/>
  </externalReferences>
  <definedNames>
    <definedName name="_ftn1" localSheetId="5">FS!#REF!</definedName>
    <definedName name="_ftn2" localSheetId="5">FS!#REF!</definedName>
    <definedName name="_ftn3" localSheetId="5">FS!#REF!</definedName>
    <definedName name="_ftn4" localSheetId="5">FS!#REF!</definedName>
    <definedName name="_ftn5" localSheetId="5">FS!#REF!</definedName>
    <definedName name="_ftn6" localSheetId="5">FS!#REF!</definedName>
    <definedName name="_ftn7" localSheetId="5">FS!#REF!</definedName>
    <definedName name="_ftn8" localSheetId="5">FS!#REF!</definedName>
    <definedName name="_ftnref1" localSheetId="5">FS!#REF!</definedName>
    <definedName name="_ftnref2" localSheetId="5">FS!#REF!</definedName>
    <definedName name="_ftnref3" localSheetId="5">FS!#REF!</definedName>
    <definedName name="_Toc332285091" localSheetId="5">FS!#REF!</definedName>
    <definedName name="_Toc332285092" localSheetId="5">FS!#REF!</definedName>
    <definedName name="_Toc332285093" localSheetId="5">FS!#REF!</definedName>
    <definedName name="_Toc332285094" localSheetId="5">FS!#REF!</definedName>
    <definedName name="_Toc332285095" localSheetId="5">FS!#REF!</definedName>
    <definedName name="_Toc332286021" localSheetId="3">DS!#REF!</definedName>
    <definedName name="_Toc332286021" localSheetId="2">HI!#REF!</definedName>
    <definedName name="_Toc332286021" localSheetId="1">SM!#REF!</definedName>
    <definedName name="_Toc340140678" localSheetId="3">DS!#REF!</definedName>
    <definedName name="_Toc340140678" localSheetId="2">HI!#REF!</definedName>
    <definedName name="_Toc340140678" localSheetId="1">SM!#REF!</definedName>
    <definedName name="_Toc340140679" localSheetId="3">DS!#REF!</definedName>
    <definedName name="_Toc340140679" localSheetId="2">HI!#REF!</definedName>
    <definedName name="_Toc340140679" localSheetId="1">SM!#REF!</definedName>
    <definedName name="_Toc340140680" localSheetId="3">DS!#REF!</definedName>
    <definedName name="_Toc340140680" localSheetId="2">HI!#REF!</definedName>
    <definedName name="_Toc340140680" localSheetId="1">SM!#REF!</definedName>
    <definedName name="_Toc340140681" localSheetId="3">DS!#REF!</definedName>
    <definedName name="_Toc340140681" localSheetId="2">HI!#REF!</definedName>
    <definedName name="_Toc340140681" localSheetId="1">SM!#REF!</definedName>
    <definedName name="_xlnm.Extract" localSheetId="3">#REF!</definedName>
    <definedName name="_xlnm.Extract" localSheetId="5">#REF!</definedName>
    <definedName name="_xlnm.Extract" localSheetId="10">#REF!</definedName>
    <definedName name="_xlnm.Extract" localSheetId="2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>#REF!</definedName>
    <definedName name="_xlnm.Print_Area" localSheetId="3">#REF!</definedName>
    <definedName name="_xlnm.Print_Area" localSheetId="5">#REF!</definedName>
    <definedName name="_xlnm.Print_Area" localSheetId="10">#REF!</definedName>
    <definedName name="_xlnm.Print_Area" localSheetId="2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>#REF!</definedName>
    <definedName name="_xlnm.Database" localSheetId="3">#REF!</definedName>
    <definedName name="_xlnm.Database" localSheetId="5">#REF!</definedName>
    <definedName name="_xlnm.Database" localSheetId="10">#REF!</definedName>
    <definedName name="_xlnm.Database" localSheetId="2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3">#REF!</definedName>
    <definedName name="felipe" localSheetId="5">#REF!</definedName>
    <definedName name="felipe" localSheetId="10">#REF!</definedName>
    <definedName name="felipe" localSheetId="2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FS!plotting.DialogEnd</definedName>
    <definedName name="plotting.DialogEnd">#N/A</definedName>
    <definedName name="plotting.DialogOK" localSheetId="5">FS!plotting.DialogOK</definedName>
    <definedName name="plotting.DialogOK">#N/A</definedName>
    <definedName name="_xlnm.Print_Titles" localSheetId="3">#REF!</definedName>
    <definedName name="_xlnm.Print_Titles" localSheetId="5">#REF!</definedName>
    <definedName name="_xlnm.Print_Titles" localSheetId="10">#REF!</definedName>
    <definedName name="_xlnm.Print_Titles" localSheetId="2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atlq" localSheetId="5">(SUM([3]Passivo!A$44:'[3]Passivo'!A$46)-SUM([3]Passivo!XFC$44:'[3]Passivo'!XFC$46))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8" l="1"/>
  <c r="G13" i="18"/>
  <c r="D13" i="18"/>
  <c r="C13" i="18"/>
</calcChain>
</file>

<file path=xl/sharedStrings.xml><?xml version="1.0" encoding="utf-8"?>
<sst xmlns="http://schemas.openxmlformats.org/spreadsheetml/2006/main" count="639" uniqueCount="134">
  <si>
    <t>Chile</t>
  </si>
  <si>
    <t>Argentina</t>
  </si>
  <si>
    <t>Perú</t>
  </si>
  <si>
    <t>Colombia</t>
  </si>
  <si>
    <t>CHILE</t>
  </si>
  <si>
    <t>ARGENTINA</t>
  </si>
  <si>
    <t>COLOMBIA</t>
  </si>
  <si>
    <t>Cencosud Shopping</t>
  </si>
  <si>
    <t>SHOPPING CENTERS</t>
  </si>
  <si>
    <t>n.a.</t>
  </si>
  <si>
    <t>GLA TOTAL</t>
  </si>
  <si>
    <t>Var%</t>
  </si>
  <si>
    <t>Portal Talcahuano</t>
  </si>
  <si>
    <t>Portal Valdivia</t>
  </si>
  <si>
    <t>Trascaja</t>
  </si>
  <si>
    <t>n.a</t>
  </si>
  <si>
    <t>TOTAL CHILE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</si>
  <si>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</si>
  <si>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</si>
  <si>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</si>
  <si>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</si>
  <si>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</si>
  <si>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</si>
  <si>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</si>
  <si>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</si>
  <si>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</si>
  <si>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</si>
  <si>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</si>
  <si>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</si>
  <si>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</si>
  <si>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Plaza Lima Sur</t>
  </si>
  <si>
    <t xml:space="preserve">Balta </t>
  </si>
  <si>
    <t>Plaza Camacho</t>
  </si>
  <si>
    <t>TOTAL COLOMBIA</t>
  </si>
  <si>
    <t>SHOPPING CHILE</t>
  </si>
  <si>
    <t>SHOPPING ARGENTINA</t>
  </si>
  <si>
    <t>SHOPPING COLOMBIA</t>
  </si>
  <si>
    <t>SS Tickets</t>
  </si>
  <si>
    <t>N.A.</t>
  </si>
  <si>
    <t>TOTAL</t>
  </si>
  <si>
    <t>Var %</t>
  </si>
  <si>
    <t>∆ % M. Local</t>
  </si>
  <si>
    <t>CLP</t>
  </si>
  <si>
    <t>NON-ACCOUNTING DATA</t>
  </si>
  <si>
    <t>2Q21</t>
  </si>
  <si>
    <t>3Q21</t>
  </si>
  <si>
    <t>N° of Stores</t>
  </si>
  <si>
    <t>% Leased</t>
  </si>
  <si>
    <t>Selling Space (sq2)</t>
  </si>
  <si>
    <t>Nominal SSS</t>
  </si>
  <si>
    <t>Average Ticket</t>
  </si>
  <si>
    <t>Same Store Sales</t>
  </si>
  <si>
    <t>3Q20</t>
  </si>
  <si>
    <t>OTHERS</t>
  </si>
  <si>
    <t>SUPERMARKET</t>
  </si>
  <si>
    <t>HOME IMPROVEMENT</t>
  </si>
  <si>
    <t>Brazil</t>
  </si>
  <si>
    <t>Peru</t>
  </si>
  <si>
    <t>Supermarket</t>
  </si>
  <si>
    <t>Others</t>
  </si>
  <si>
    <t>Home Improvement</t>
  </si>
  <si>
    <t>DEPARTMENT STORES</t>
  </si>
  <si>
    <t>1 Same Store Sale includes only the physical sale of stores open at least 2/3 of the quarter, does not include remodeling</t>
  </si>
  <si>
    <t>Department Stores</t>
  </si>
  <si>
    <t>FINANCIAL SERVICES</t>
  </si>
  <si>
    <t>Financial Services Indicators</t>
  </si>
  <si>
    <t>Net Loan Portfolio (MM CLP)</t>
  </si>
  <si>
    <t>Provisions over expired portfolio</t>
  </si>
  <si>
    <t>Debt balance &gt;90 (%)</t>
  </si>
  <si>
    <t>Gross Write-offs (MM CLP)</t>
  </si>
  <si>
    <t>Recoveries (MM CLP)</t>
  </si>
  <si>
    <t>Net Write-offs (MM CLP)</t>
  </si>
  <si>
    <t>Anualized Net Write-offs / Average balance period  (%)</t>
  </si>
  <si>
    <t>Renegotiated portfolio (%)</t>
  </si>
  <si>
    <t>% of Sales w/Credit Cards over Total Sales</t>
  </si>
  <si>
    <t>Supermarkets</t>
  </si>
  <si>
    <t>Net Loan Portfolio (M ARS)</t>
  </si>
  <si>
    <t>Gross Write-offs (M ARS)</t>
  </si>
  <si>
    <t>Recoveries (M ARS)</t>
  </si>
  <si>
    <t>Net Write-offs (M ARS)</t>
  </si>
  <si>
    <t>Anualized Net Write-offs / Average period balance (%)</t>
  </si>
  <si>
    <t>PERU</t>
  </si>
  <si>
    <t>Net Loan Portfolio (M PEN)</t>
  </si>
  <si>
    <t>Gross Write-offs (M PEN)</t>
  </si>
  <si>
    <t>Recoveries (M PEN)</t>
  </si>
  <si>
    <t>Net Write-offs (M PEN)</t>
  </si>
  <si>
    <t>BRAZIL</t>
  </si>
  <si>
    <t>Net Loan Portfolio (M BRL)</t>
  </si>
  <si>
    <t>Gross Write-offs (M BRL)</t>
  </si>
  <si>
    <t>Recoveries (M BRL)</t>
  </si>
  <si>
    <t>Net Write-offs (M BRL)</t>
  </si>
  <si>
    <t>Net Loan Portfolio (M COP)</t>
  </si>
  <si>
    <t>Gross Write-offs (M COP)</t>
  </si>
  <si>
    <t>Recoveries (M COP)</t>
  </si>
  <si>
    <t>Net Write-offs (M COP)</t>
  </si>
  <si>
    <t>1Q21</t>
  </si>
  <si>
    <t>4Q20</t>
  </si>
  <si>
    <t>2Q20</t>
  </si>
  <si>
    <t>1Q20</t>
  </si>
  <si>
    <t>N° of Shopping Centers</t>
  </si>
  <si>
    <t>GLA Third Parties</t>
  </si>
  <si>
    <t>Occupancy Rate</t>
  </si>
  <si>
    <t>Shopping Centers</t>
  </si>
  <si>
    <t>1 The Towers belong to Cencosud Shopping S.A. and they are included within the 33 locations such as the Costanera Center complex</t>
  </si>
  <si>
    <t>GLA Related Parties</t>
  </si>
  <si>
    <t>Visits (Thousand)</t>
  </si>
  <si>
    <t>IPO Locations</t>
  </si>
  <si>
    <t>3rd Parties Sales  (CLP 'MM)</t>
  </si>
  <si>
    <t>Related Parties Sales (CLP 'MM)</t>
  </si>
  <si>
    <t>Sales (CLP 'MM)</t>
  </si>
  <si>
    <t>3rd Revenues  (CLP 'MM)</t>
  </si>
  <si>
    <t>3rd Parties Sales  (ARS 'MM)</t>
  </si>
  <si>
    <t>Related Parties Sales (ARS 'MM)</t>
  </si>
  <si>
    <t>Sales (ARS 'MM)</t>
  </si>
  <si>
    <t>3rd Revenues  (ARS 'MM)</t>
  </si>
  <si>
    <t>Factory/Local/Power Center/Others</t>
  </si>
  <si>
    <t>Sales (PEN 'MM)</t>
  </si>
  <si>
    <t>3rd Revenues  (PEN 'MM)</t>
  </si>
  <si>
    <t>TOTAL PERU</t>
  </si>
  <si>
    <t>Sales (COP 'MM)</t>
  </si>
  <si>
    <t>3rd Revenues  (COP 'MM)</t>
  </si>
  <si>
    <t>Online Revenues</t>
  </si>
  <si>
    <t>L. Currency</t>
  </si>
  <si>
    <t>GMV (CLP Thousands)</t>
  </si>
  <si>
    <t>Online Penetration %</t>
  </si>
  <si>
    <t>4Q21</t>
  </si>
  <si>
    <r>
      <t>Towers</t>
    </r>
    <r>
      <rPr>
        <vertAlign val="superscript"/>
        <sz val="10"/>
        <rFont val="Calibri Light"/>
        <family val="2"/>
        <scheme val="major"/>
      </rPr>
      <t>1</t>
    </r>
  </si>
  <si>
    <t>1Q22</t>
  </si>
  <si>
    <t>SHOPPING PERU</t>
  </si>
  <si>
    <t>Non IPO Locations</t>
  </si>
  <si>
    <t>TOTAL SUPERMARKET</t>
  </si>
  <si>
    <t>CASH&amp;CARRY</t>
  </si>
  <si>
    <t>SPID</t>
  </si>
  <si>
    <t>TOTAL 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</si>
</sst>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sz val="9"/>
      <color theme="1"/>
      <name val="Calibri Light"/>
      <family val="2"/>
      <scheme val="major"/>
    </font>
    <font>
      <sz val="8"/>
      <color theme="0"/>
      <name val="Arial"/>
      <family val="2"/>
    </font>
    <font>
      <sz val="9"/>
      <color theme="1"/>
      <name val="Century Gothic"/>
      <family val="2"/>
    </font>
    <font>
      <b/>
      <sz val="12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3366"/>
      <name val="Arial"/>
      <family val="2"/>
    </font>
    <font>
      <b/>
      <sz val="8"/>
      <color theme="0"/>
      <name val="Arial"/>
      <family val="2"/>
    </font>
    <font>
      <b/>
      <sz val="11"/>
      <color rgb="FF0569B3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Calibri Light"/>
      <family val="2"/>
      <scheme val="major"/>
    </font>
    <font>
      <b/>
      <sz val="48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FFFF"/>
      <name val="Calibri Light"/>
      <family val="2"/>
      <scheme val="major"/>
    </font>
    <font>
      <i/>
      <sz val="10"/>
      <name val="Calibri Light"/>
      <family val="2"/>
      <scheme val="major"/>
    </font>
    <font>
      <b/>
      <sz val="14"/>
      <color theme="5"/>
      <name val="Calibri"/>
      <family val="2"/>
      <scheme val="minor"/>
    </font>
    <font>
      <b/>
      <sz val="11"/>
      <color rgb="FFFF39E0"/>
      <name val="Calibri Light"/>
      <family val="2"/>
      <scheme val="major"/>
    </font>
    <font>
      <b/>
      <sz val="11"/>
      <color rgb="FF00E8A4"/>
      <name val="Calibri Light"/>
      <family val="2"/>
      <scheme val="major"/>
    </font>
    <font>
      <b/>
      <sz val="11"/>
      <color rgb="FF0A91D4"/>
      <name val="Calibri Light"/>
      <family val="2"/>
      <scheme val="major"/>
    </font>
    <font>
      <b/>
      <sz val="11"/>
      <color rgb="FF7F7F7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A91D4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name val="Calibri Light"/>
      <family val="2"/>
      <scheme val="major"/>
    </font>
    <font>
      <sz val="10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color rgb="FF0569B3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FF39E0"/>
      <name val="Calibri"/>
      <family val="2"/>
      <scheme val="minor"/>
    </font>
    <font>
      <b/>
      <sz val="11"/>
      <color rgb="FF00E8A4"/>
      <name val="Calibri"/>
      <family val="2"/>
      <scheme val="minor"/>
    </font>
    <font>
      <b/>
      <sz val="11"/>
      <color rgb="FF0A91D4"/>
      <name val="Calibri"/>
      <family val="2"/>
      <scheme val="minor"/>
    </font>
    <font>
      <b/>
      <sz val="11"/>
      <color rgb="FF7F7F7F"/>
      <name val="Calibri"/>
      <family val="2"/>
      <scheme val="minor"/>
    </font>
    <font>
      <vertAlign val="superscript"/>
      <sz val="10"/>
      <name val="Calibri Light"/>
      <family val="2"/>
      <scheme val="major"/>
    </font>
    <font>
      <b/>
      <sz val="11"/>
      <color rgb="FF0070C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D8BFF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FFFFFF"/>
      </bottom>
      <diagonal/>
    </border>
    <border>
      <left/>
      <right style="medium">
        <color theme="0"/>
      </right>
      <top/>
      <bottom style="thin">
        <color rgb="FFFFFFF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theme="0"/>
      </right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/>
      <bottom style="thin">
        <color rgb="FFFFFFFF"/>
      </bottom>
      <diagonal/>
    </border>
    <border>
      <left/>
      <right style="medium">
        <color theme="0"/>
      </right>
      <top/>
      <bottom style="medium">
        <color theme="0" tint="-0.24994659260841701"/>
      </bottom>
      <diagonal/>
    </border>
    <border>
      <left style="medium">
        <color theme="0"/>
      </left>
      <right/>
      <top/>
      <bottom style="medium">
        <color theme="0" tint="-0.24994659260841701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 style="medium">
        <color theme="0"/>
      </right>
      <top/>
      <bottom style="thin">
        <color theme="0" tint="-0.34998626667073579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thin">
        <color rgb="FF7F7F7F"/>
      </top>
      <bottom style="thin">
        <color rgb="FF7F7F7F"/>
      </bottom>
      <diagonal/>
    </border>
    <border>
      <left style="medium">
        <color rgb="FFFFFFF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FFFF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rgb="FF7F7F7F"/>
      </bottom>
      <diagonal/>
    </border>
    <border>
      <left style="thin">
        <color rgb="FF7F7F7F"/>
      </left>
      <right/>
      <top style="thin">
        <color theme="0"/>
      </top>
      <bottom style="thin">
        <color rgb="FF7F7F7F"/>
      </bottom>
      <diagonal/>
    </border>
    <border>
      <left/>
      <right style="thin">
        <color rgb="FFED8BFF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rgb="FF7F7F7F"/>
      </bottom>
      <diagonal/>
    </border>
    <border>
      <left/>
      <right style="thin">
        <color theme="0"/>
      </right>
      <top style="thin">
        <color rgb="FF7F7F7F"/>
      </top>
      <bottom style="thin">
        <color rgb="FF7F7F7F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wrapText="1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2" fillId="2" borderId="0" xfId="0" applyFont="1" applyFill="1" applyBorder="1"/>
    <xf numFmtId="0" fontId="10" fillId="2" borderId="0" xfId="0" applyFont="1" applyFill="1"/>
    <xf numFmtId="0" fontId="12" fillId="2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0" fillId="0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1" fillId="0" borderId="0" xfId="0" applyFont="1"/>
    <xf numFmtId="0" fontId="13" fillId="0" borderId="0" xfId="0" applyFont="1"/>
    <xf numFmtId="0" fontId="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5" fillId="0" borderId="1" xfId="0" applyFont="1" applyBorder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2" borderId="0" xfId="0" applyFont="1" applyFill="1" applyAlignment="1"/>
    <xf numFmtId="0" fontId="1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0" fontId="12" fillId="2" borderId="0" xfId="0" applyFont="1" applyFill="1" applyBorder="1" applyAlignment="1">
      <alignment horizontal="right" vertical="center" wrapText="1"/>
    </xf>
    <xf numFmtId="165" fontId="19" fillId="0" borderId="0" xfId="1" applyNumberFormat="1" applyFont="1" applyFill="1" applyBorder="1" applyAlignment="1">
      <alignment horizontal="centerContinuous"/>
    </xf>
    <xf numFmtId="165" fontId="9" fillId="0" borderId="0" xfId="1" applyNumberFormat="1" applyFont="1" applyFill="1" applyBorder="1" applyAlignment="1">
      <alignment horizontal="centerContinuous"/>
    </xf>
    <xf numFmtId="0" fontId="5" fillId="2" borderId="0" xfId="0" applyFont="1" applyFill="1"/>
    <xf numFmtId="3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3" fillId="2" borderId="0" xfId="0" applyFont="1" applyFill="1"/>
    <xf numFmtId="0" fontId="0" fillId="2" borderId="0" xfId="0" applyFont="1" applyFill="1"/>
    <xf numFmtId="0" fontId="25" fillId="2" borderId="0" xfId="0" applyFont="1" applyFill="1"/>
    <xf numFmtId="0" fontId="26" fillId="2" borderId="0" xfId="0" applyFont="1" applyFill="1" applyAlignment="1">
      <alignment horizontal="left" indent="3"/>
    </xf>
    <xf numFmtId="0" fontId="27" fillId="2" borderId="0" xfId="0" applyFont="1" applyFill="1" applyAlignment="1">
      <alignment horizontal="left" indent="3"/>
    </xf>
    <xf numFmtId="0" fontId="27" fillId="2" borderId="0" xfId="0" applyFont="1" applyFill="1"/>
    <xf numFmtId="0" fontId="22" fillId="2" borderId="0" xfId="0" applyFont="1" applyFill="1" applyAlignment="1">
      <alignment horizontal="right"/>
    </xf>
    <xf numFmtId="9" fontId="23" fillId="0" borderId="0" xfId="3" applyFont="1"/>
    <xf numFmtId="164" fontId="23" fillId="0" borderId="0" xfId="3" applyNumberFormat="1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32" fillId="0" borderId="0" xfId="0" applyFont="1" applyAlignment="1">
      <alignment vertical="center" wrapText="1"/>
    </xf>
    <xf numFmtId="41" fontId="32" fillId="0" borderId="0" xfId="2" applyFont="1" applyBorder="1" applyAlignment="1">
      <alignment horizontal="right" vertical="center" wrapText="1"/>
    </xf>
    <xf numFmtId="41" fontId="32" fillId="0" borderId="2" xfId="2" applyFont="1" applyBorder="1" applyAlignment="1">
      <alignment horizontal="right" vertical="center" wrapText="1"/>
    </xf>
    <xf numFmtId="41" fontId="32" fillId="0" borderId="0" xfId="2" applyFont="1" applyAlignment="1">
      <alignment horizontal="right" vertical="center" wrapText="1"/>
    </xf>
    <xf numFmtId="164" fontId="22" fillId="0" borderId="0" xfId="3" applyNumberFormat="1" applyFont="1" applyFill="1" applyBorder="1" applyAlignment="1">
      <alignment horizontal="right" vertical="center" wrapText="1"/>
    </xf>
    <xf numFmtId="164" fontId="22" fillId="0" borderId="5" xfId="3" applyNumberFormat="1" applyFont="1" applyFill="1" applyBorder="1" applyAlignment="1">
      <alignment horizontal="right" vertical="center" wrapText="1"/>
    </xf>
    <xf numFmtId="0" fontId="12" fillId="2" borderId="6" xfId="0" applyFont="1" applyFill="1" applyBorder="1"/>
    <xf numFmtId="164" fontId="32" fillId="0" borderId="0" xfId="3" applyNumberFormat="1" applyFont="1" applyAlignment="1">
      <alignment vertical="center" wrapText="1"/>
    </xf>
    <xf numFmtId="3" fontId="12" fillId="2" borderId="6" xfId="0" applyNumberFormat="1" applyFont="1" applyFill="1" applyBorder="1" applyAlignment="1">
      <alignment horizontal="center" wrapText="1"/>
    </xf>
    <xf numFmtId="0" fontId="31" fillId="0" borderId="0" xfId="0" applyFont="1" applyFill="1" applyBorder="1" applyAlignment="1">
      <alignment vertical="center"/>
    </xf>
    <xf numFmtId="0" fontId="34" fillId="0" borderId="0" xfId="0" applyFont="1"/>
    <xf numFmtId="0" fontId="35" fillId="0" borderId="0" xfId="0" applyFont="1" applyAlignme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39" fillId="4" borderId="12" xfId="0" applyFont="1" applyFill="1" applyBorder="1" applyAlignment="1">
      <alignment horizontal="center" vertical="center" wrapText="1"/>
    </xf>
    <xf numFmtId="0" fontId="39" fillId="4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41" fontId="40" fillId="0" borderId="0" xfId="2" applyFont="1" applyBorder="1" applyAlignment="1">
      <alignment horizontal="right" vertical="center" wrapText="1"/>
    </xf>
    <xf numFmtId="41" fontId="40" fillId="0" borderId="2" xfId="2" applyFont="1" applyBorder="1" applyAlignment="1">
      <alignment horizontal="right" vertical="center" wrapText="1"/>
    </xf>
    <xf numFmtId="164" fontId="40" fillId="0" borderId="4" xfId="3" applyNumberFormat="1" applyFont="1" applyBorder="1" applyAlignment="1">
      <alignment vertical="center" wrapText="1"/>
    </xf>
    <xf numFmtId="164" fontId="40" fillId="0" borderId="2" xfId="3" applyNumberFormat="1" applyFont="1" applyBorder="1" applyAlignment="1">
      <alignment vertical="center" wrapText="1"/>
    </xf>
    <xf numFmtId="41" fontId="40" fillId="0" borderId="0" xfId="2" applyFont="1" applyAlignment="1">
      <alignment horizontal="right" vertical="center" wrapText="1"/>
    </xf>
    <xf numFmtId="41" fontId="40" fillId="0" borderId="2" xfId="2" applyFont="1" applyFill="1" applyBorder="1" applyAlignment="1">
      <alignment horizontal="right" vertical="center" wrapText="1"/>
    </xf>
    <xf numFmtId="0" fontId="41" fillId="0" borderId="14" xfId="0" applyFont="1" applyBorder="1"/>
    <xf numFmtId="41" fontId="41" fillId="0" borderId="14" xfId="2" applyFont="1" applyBorder="1" applyAlignment="1">
      <alignment horizontal="right"/>
    </xf>
    <xf numFmtId="164" fontId="41" fillId="0" borderId="16" xfId="3" applyNumberFormat="1" applyFont="1" applyBorder="1" applyAlignment="1">
      <alignment horizontal="right"/>
    </xf>
    <xf numFmtId="164" fontId="41" fillId="0" borderId="15" xfId="3" applyNumberFormat="1" applyFont="1" applyBorder="1"/>
    <xf numFmtId="41" fontId="41" fillId="0" borderId="14" xfId="2" applyFont="1" applyBorder="1"/>
    <xf numFmtId="164" fontId="32" fillId="0" borderId="4" xfId="3" applyNumberFormat="1" applyFont="1" applyBorder="1" applyAlignment="1">
      <alignment vertical="center" wrapText="1"/>
    </xf>
    <xf numFmtId="164" fontId="32" fillId="0" borderId="2" xfId="3" applyNumberFormat="1" applyFont="1" applyBorder="1" applyAlignment="1">
      <alignment vertical="center" wrapText="1"/>
    </xf>
    <xf numFmtId="41" fontId="32" fillId="0" borderId="0" xfId="2" applyFont="1" applyFill="1" applyBorder="1" applyAlignment="1">
      <alignment horizontal="right" vertical="center" wrapText="1"/>
    </xf>
    <xf numFmtId="41" fontId="32" fillId="0" borderId="2" xfId="2" applyFont="1" applyFill="1" applyBorder="1" applyAlignment="1">
      <alignment horizontal="right" vertical="center" wrapText="1"/>
    </xf>
    <xf numFmtId="164" fontId="32" fillId="0" borderId="4" xfId="3" applyNumberFormat="1" applyFont="1" applyFill="1" applyBorder="1" applyAlignment="1">
      <alignment vertical="center" wrapText="1"/>
    </xf>
    <xf numFmtId="164" fontId="32" fillId="0" borderId="2" xfId="3" applyNumberFormat="1" applyFont="1" applyFill="1" applyBorder="1" applyAlignment="1">
      <alignment vertical="center" wrapText="1"/>
    </xf>
    <xf numFmtId="41" fontId="32" fillId="0" borderId="0" xfId="2" applyFont="1" applyFill="1" applyAlignment="1">
      <alignment horizontal="right" vertical="center" wrapText="1"/>
    </xf>
    <xf numFmtId="0" fontId="22" fillId="0" borderId="0" xfId="0" applyFont="1" applyAlignment="1">
      <alignment horizontal="left" vertical="center" wrapText="1" indent="1"/>
    </xf>
    <xf numFmtId="164" fontId="22" fillId="0" borderId="2" xfId="3" applyNumberFormat="1" applyFont="1" applyFill="1" applyBorder="1" applyAlignment="1">
      <alignment horizontal="right" vertical="center" wrapText="1"/>
    </xf>
    <xf numFmtId="164" fontId="22" fillId="0" borderId="4" xfId="3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 indent="1"/>
    </xf>
    <xf numFmtId="164" fontId="22" fillId="0" borderId="18" xfId="3" applyNumberFormat="1" applyFont="1" applyFill="1" applyBorder="1" applyAlignment="1">
      <alignment horizontal="right" vertical="center" wrapText="1"/>
    </xf>
    <xf numFmtId="164" fontId="22" fillId="0" borderId="19" xfId="3" applyNumberFormat="1" applyFont="1" applyFill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41" fontId="42" fillId="0" borderId="0" xfId="2" applyFont="1" applyBorder="1" applyAlignment="1">
      <alignment horizontal="right" vertical="center" wrapText="1"/>
    </xf>
    <xf numFmtId="164" fontId="42" fillId="0" borderId="0" xfId="3" applyNumberFormat="1" applyFont="1" applyAlignment="1">
      <alignment vertical="center" wrapText="1"/>
    </xf>
    <xf numFmtId="41" fontId="42" fillId="0" borderId="0" xfId="2" applyFont="1" applyAlignment="1">
      <alignment horizontal="right" vertical="center" wrapText="1"/>
    </xf>
    <xf numFmtId="164" fontId="42" fillId="0" borderId="0" xfId="3" applyNumberFormat="1" applyFont="1" applyFill="1" applyAlignment="1">
      <alignment vertical="center" wrapText="1"/>
    </xf>
    <xf numFmtId="0" fontId="43" fillId="0" borderId="0" xfId="0" applyFont="1" applyAlignment="1">
      <alignment horizontal="left" vertical="center" wrapText="1" indent="1"/>
    </xf>
    <xf numFmtId="164" fontId="43" fillId="0" borderId="0" xfId="3" applyNumberFormat="1" applyFont="1" applyFill="1" applyBorder="1" applyAlignment="1">
      <alignment horizontal="right" vertical="center" wrapText="1"/>
    </xf>
    <xf numFmtId="0" fontId="43" fillId="0" borderId="5" xfId="0" applyFont="1" applyBorder="1" applyAlignment="1">
      <alignment horizontal="left" vertical="center" wrapText="1" indent="1"/>
    </xf>
    <xf numFmtId="164" fontId="43" fillId="0" borderId="5" xfId="3" applyNumberFormat="1" applyFont="1" applyFill="1" applyBorder="1" applyAlignment="1">
      <alignment horizontal="right" vertical="center" wrapText="1"/>
    </xf>
    <xf numFmtId="0" fontId="38" fillId="0" borderId="20" xfId="0" applyFont="1" applyBorder="1" applyAlignment="1">
      <alignment horizontal="left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44" fillId="2" borderId="0" xfId="0" applyFont="1" applyFill="1"/>
    <xf numFmtId="0" fontId="44" fillId="2" borderId="0" xfId="0" applyFont="1" applyFill="1" applyAlignment="1">
      <alignment horizontal="left" indent="3"/>
    </xf>
    <xf numFmtId="0" fontId="44" fillId="2" borderId="7" xfId="0" applyFont="1" applyFill="1" applyBorder="1" applyAlignment="1">
      <alignment horizontal="left" indent="3"/>
    </xf>
    <xf numFmtId="0" fontId="45" fillId="2" borderId="0" xfId="0" applyFont="1" applyFill="1"/>
    <xf numFmtId="0" fontId="44" fillId="2" borderId="0" xfId="0" applyFont="1" applyFill="1" applyAlignment="1">
      <alignment wrapText="1"/>
    </xf>
    <xf numFmtId="0" fontId="44" fillId="2" borderId="0" xfId="0" applyFont="1" applyFill="1" applyAlignment="1">
      <alignment horizontal="right" wrapText="1"/>
    </xf>
    <xf numFmtId="0" fontId="44" fillId="2" borderId="23" xfId="0" applyFont="1" applyFill="1" applyBorder="1" applyAlignment="1">
      <alignment horizontal="right" wrapText="1"/>
    </xf>
    <xf numFmtId="164" fontId="44" fillId="0" borderId="0" xfId="3" applyNumberFormat="1" applyFont="1" applyFill="1" applyAlignment="1">
      <alignment wrapText="1"/>
    </xf>
    <xf numFmtId="164" fontId="44" fillId="2" borderId="0" xfId="3" applyNumberFormat="1" applyFont="1" applyFill="1" applyAlignment="1">
      <alignment horizontal="right" wrapText="1"/>
    </xf>
    <xf numFmtId="164" fontId="44" fillId="2" borderId="0" xfId="3" applyNumberFormat="1" applyFont="1" applyFill="1" applyAlignment="1">
      <alignment wrapText="1"/>
    </xf>
    <xf numFmtId="0" fontId="41" fillId="0" borderId="25" xfId="0" applyFont="1" applyBorder="1"/>
    <xf numFmtId="164" fontId="41" fillId="0" borderId="14" xfId="3" applyNumberFormat="1" applyFont="1" applyBorder="1" applyAlignment="1">
      <alignment horizontal="right"/>
    </xf>
    <xf numFmtId="0" fontId="44" fillId="2" borderId="23" xfId="0" applyFont="1" applyFill="1" applyBorder="1"/>
    <xf numFmtId="164" fontId="44" fillId="2" borderId="0" xfId="3" applyNumberFormat="1" applyFont="1" applyFill="1"/>
    <xf numFmtId="164" fontId="44" fillId="0" borderId="0" xfId="3" applyNumberFormat="1" applyFont="1" applyFill="1" applyAlignment="1">
      <alignment horizontal="right" wrapText="1"/>
    </xf>
    <xf numFmtId="0" fontId="44" fillId="0" borderId="0" xfId="0" applyFont="1"/>
    <xf numFmtId="0" fontId="44" fillId="0" borderId="23" xfId="0" applyFont="1" applyBorder="1"/>
    <xf numFmtId="164" fontId="44" fillId="0" borderId="0" xfId="3" applyNumberFormat="1" applyFont="1" applyFill="1"/>
    <xf numFmtId="0" fontId="33" fillId="5" borderId="27" xfId="0" applyFont="1" applyFill="1" applyBorder="1" applyAlignment="1">
      <alignment vertical="center" wrapText="1"/>
    </xf>
    <xf numFmtId="41" fontId="33" fillId="5" borderId="27" xfId="2" applyFont="1" applyFill="1" applyBorder="1" applyAlignment="1">
      <alignment horizontal="center" vertical="center" wrapText="1"/>
    </xf>
    <xf numFmtId="41" fontId="33" fillId="5" borderId="28" xfId="2" applyFont="1" applyFill="1" applyBorder="1" applyAlignment="1">
      <alignment horizontal="center" vertical="center" wrapText="1"/>
    </xf>
    <xf numFmtId="164" fontId="33" fillId="5" borderId="27" xfId="3" applyNumberFormat="1" applyFont="1" applyFill="1" applyBorder="1" applyAlignment="1">
      <alignment horizontal="center" vertical="center" wrapText="1"/>
    </xf>
    <xf numFmtId="0" fontId="39" fillId="4" borderId="32" xfId="0" applyFont="1" applyFill="1" applyBorder="1" applyAlignment="1">
      <alignment horizontal="center" vertical="center" wrapText="1"/>
    </xf>
    <xf numFmtId="0" fontId="39" fillId="4" borderId="33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3" fontId="47" fillId="0" borderId="4" xfId="0" applyNumberFormat="1" applyFont="1" applyBorder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164" fontId="47" fillId="0" borderId="2" xfId="3" applyNumberFormat="1" applyFont="1" applyBorder="1" applyAlignment="1">
      <alignment horizontal="right" vertical="center"/>
    </xf>
    <xf numFmtId="164" fontId="47" fillId="0" borderId="0" xfId="3" applyNumberFormat="1" applyFont="1" applyBorder="1" applyAlignment="1">
      <alignment horizontal="right" vertical="center"/>
    </xf>
    <xf numFmtId="164" fontId="47" fillId="0" borderId="2" xfId="3" applyNumberFormat="1" applyFont="1" applyFill="1" applyBorder="1" applyAlignment="1">
      <alignment horizontal="right" vertical="center"/>
    </xf>
    <xf numFmtId="0" fontId="38" fillId="0" borderId="14" xfId="0" applyFont="1" applyBorder="1"/>
    <xf numFmtId="41" fontId="38" fillId="0" borderId="14" xfId="2" applyFont="1" applyBorder="1" applyAlignment="1">
      <alignment horizontal="right"/>
    </xf>
    <xf numFmtId="164" fontId="38" fillId="0" borderId="15" xfId="3" applyNumberFormat="1" applyFont="1" applyBorder="1" applyAlignment="1">
      <alignment horizontal="right"/>
    </xf>
    <xf numFmtId="41" fontId="38" fillId="0" borderId="16" xfId="2" applyFont="1" applyBorder="1" applyAlignment="1">
      <alignment horizontal="right"/>
    </xf>
    <xf numFmtId="164" fontId="38" fillId="0" borderId="14" xfId="3" applyNumberFormat="1" applyFont="1" applyBorder="1" applyAlignment="1">
      <alignment horizontal="right"/>
    </xf>
    <xf numFmtId="0" fontId="47" fillId="0" borderId="2" xfId="0" applyFont="1" applyBorder="1" applyAlignment="1">
      <alignment vertical="center"/>
    </xf>
    <xf numFmtId="164" fontId="47" fillId="0" borderId="1" xfId="3" applyNumberFormat="1" applyFont="1" applyBorder="1" applyAlignment="1">
      <alignment horizontal="right" vertical="center"/>
    </xf>
    <xf numFmtId="0" fontId="47" fillId="0" borderId="0" xfId="0" applyFont="1" applyAlignment="1">
      <alignment vertical="center" wrapText="1"/>
    </xf>
    <xf numFmtId="164" fontId="47" fillId="0" borderId="0" xfId="3" applyNumberFormat="1" applyFont="1" applyFill="1" applyBorder="1" applyAlignment="1">
      <alignment horizontal="right" vertical="center"/>
    </xf>
    <xf numFmtId="166" fontId="47" fillId="0" borderId="0" xfId="0" applyNumberFormat="1" applyFont="1" applyAlignment="1">
      <alignment horizontal="right" vertical="center"/>
    </xf>
    <xf numFmtId="167" fontId="38" fillId="0" borderId="16" xfId="2" applyNumberFormat="1" applyFont="1" applyBorder="1" applyAlignment="1">
      <alignment horizontal="right"/>
    </xf>
    <xf numFmtId="167" fontId="38" fillId="0" borderId="14" xfId="2" applyNumberFormat="1" applyFont="1" applyBorder="1" applyAlignment="1">
      <alignment horizontal="right"/>
    </xf>
    <xf numFmtId="0" fontId="48" fillId="0" borderId="0" xfId="0" applyFont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51" fillId="4" borderId="21" xfId="0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 wrapText="1"/>
    </xf>
    <xf numFmtId="3" fontId="24" fillId="2" borderId="0" xfId="0" applyNumberFormat="1" applyFont="1" applyFill="1" applyAlignment="1">
      <alignment horizontal="left" vertical="center"/>
    </xf>
    <xf numFmtId="41" fontId="24" fillId="0" borderId="2" xfId="2" applyFont="1" applyFill="1" applyBorder="1" applyAlignment="1">
      <alignment horizontal="center" vertical="center"/>
    </xf>
    <xf numFmtId="164" fontId="24" fillId="2" borderId="0" xfId="3" applyNumberFormat="1" applyFont="1" applyFill="1" applyBorder="1" applyAlignment="1">
      <alignment horizontal="center" vertical="center"/>
    </xf>
    <xf numFmtId="164" fontId="24" fillId="2" borderId="4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41" fontId="16" fillId="0" borderId="2" xfId="0" applyNumberFormat="1" applyFont="1" applyBorder="1" applyAlignment="1">
      <alignment horizontal="center" vertical="center"/>
    </xf>
    <xf numFmtId="164" fontId="16" fillId="0" borderId="0" xfId="3" applyNumberFormat="1" applyFont="1" applyAlignment="1">
      <alignment horizontal="center" vertical="center"/>
    </xf>
    <xf numFmtId="0" fontId="21" fillId="5" borderId="27" xfId="0" applyFont="1" applyFill="1" applyBorder="1" applyAlignment="1">
      <alignment vertical="center" wrapText="1"/>
    </xf>
    <xf numFmtId="41" fontId="21" fillId="5" borderId="27" xfId="2" applyFont="1" applyFill="1" applyBorder="1" applyAlignment="1">
      <alignment horizontal="center" vertical="center" wrapText="1"/>
    </xf>
    <xf numFmtId="41" fontId="21" fillId="5" borderId="9" xfId="2" applyFont="1" applyFill="1" applyBorder="1" applyAlignment="1">
      <alignment horizontal="center" vertical="center" wrapText="1"/>
    </xf>
    <xf numFmtId="164" fontId="21" fillId="5" borderId="8" xfId="3" applyNumberFormat="1" applyFont="1" applyFill="1" applyBorder="1" applyAlignment="1">
      <alignment horizontal="center" vertical="center" wrapText="1"/>
    </xf>
    <xf numFmtId="164" fontId="21" fillId="5" borderId="34" xfId="3" applyNumberFormat="1" applyFont="1" applyFill="1" applyBorder="1" applyAlignment="1">
      <alignment horizontal="center" vertical="center" wrapText="1"/>
    </xf>
    <xf numFmtId="41" fontId="24" fillId="0" borderId="0" xfId="2" applyFont="1" applyFill="1" applyBorder="1" applyAlignment="1">
      <alignment horizontal="center" vertical="center"/>
    </xf>
    <xf numFmtId="164" fontId="24" fillId="2" borderId="3" xfId="3" applyNumberFormat="1" applyFont="1" applyFill="1" applyBorder="1" applyAlignment="1">
      <alignment horizontal="center" vertical="center"/>
    </xf>
    <xf numFmtId="164" fontId="24" fillId="0" borderId="2" xfId="3" applyNumberFormat="1" applyFont="1" applyFill="1" applyBorder="1" applyAlignment="1">
      <alignment horizontal="center" vertical="center"/>
    </xf>
    <xf numFmtId="164" fontId="24" fillId="0" borderId="3" xfId="3" applyNumberFormat="1" applyFont="1" applyFill="1" applyBorder="1" applyAlignment="1">
      <alignment horizontal="center" vertical="center"/>
    </xf>
    <xf numFmtId="164" fontId="21" fillId="5" borderId="9" xfId="3" applyNumberFormat="1" applyFont="1" applyFill="1" applyBorder="1" applyAlignment="1">
      <alignment horizontal="center" vertical="center" wrapText="1"/>
    </xf>
    <xf numFmtId="164" fontId="21" fillId="5" borderId="27" xfId="3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5" fillId="0" borderId="0" xfId="0" applyFont="1"/>
    <xf numFmtId="41" fontId="41" fillId="0" borderId="15" xfId="0" applyNumberFormat="1" applyFont="1" applyBorder="1"/>
    <xf numFmtId="3" fontId="44" fillId="2" borderId="24" xfId="2" applyNumberFormat="1" applyFont="1" applyFill="1" applyBorder="1" applyAlignment="1">
      <alignment horizontal="right" wrapText="1"/>
    </xf>
    <xf numFmtId="3" fontId="44" fillId="2" borderId="23" xfId="2" applyNumberFormat="1" applyFont="1" applyFill="1" applyBorder="1" applyAlignment="1">
      <alignment horizontal="right" wrapText="1"/>
    </xf>
    <xf numFmtId="3" fontId="41" fillId="0" borderId="26" xfId="2" applyNumberFormat="1" applyFont="1" applyBorder="1" applyAlignment="1">
      <alignment horizontal="right"/>
    </xf>
    <xf numFmtId="3" fontId="41" fillId="0" borderId="25" xfId="0" applyNumberFormat="1" applyFont="1" applyBorder="1"/>
    <xf numFmtId="3" fontId="44" fillId="2" borderId="24" xfId="2" applyNumberFormat="1" applyFont="1" applyFill="1" applyBorder="1" applyAlignment="1">
      <alignment horizontal="right"/>
    </xf>
    <xf numFmtId="3" fontId="44" fillId="2" borderId="23" xfId="2" applyNumberFormat="1" applyFont="1" applyFill="1" applyBorder="1" applyAlignment="1">
      <alignment horizontal="right"/>
    </xf>
    <xf numFmtId="3" fontId="44" fillId="2" borderId="24" xfId="2" applyNumberFormat="1" applyFont="1" applyFill="1" applyBorder="1"/>
    <xf numFmtId="3" fontId="44" fillId="2" borderId="23" xfId="2" applyNumberFormat="1" applyFont="1" applyFill="1" applyBorder="1"/>
    <xf numFmtId="3" fontId="44" fillId="0" borderId="24" xfId="2" applyNumberFormat="1" applyFont="1" applyFill="1" applyBorder="1"/>
    <xf numFmtId="3" fontId="44" fillId="0" borderId="23" xfId="2" applyNumberFormat="1" applyFont="1" applyFill="1" applyBorder="1"/>
    <xf numFmtId="3" fontId="33" fillId="5" borderId="29" xfId="2" applyNumberFormat="1" applyFont="1" applyFill="1" applyBorder="1" applyAlignment="1">
      <alignment horizontal="center" vertical="center" wrapText="1"/>
    </xf>
    <xf numFmtId="3" fontId="33" fillId="5" borderId="28" xfId="2" applyNumberFormat="1" applyFont="1" applyFill="1" applyBorder="1" applyAlignment="1">
      <alignment horizontal="center" vertical="center" wrapText="1"/>
    </xf>
    <xf numFmtId="0" fontId="36" fillId="3" borderId="10" xfId="0" applyFont="1" applyFill="1" applyBorder="1" applyAlignment="1">
      <alignment horizontal="center" vertical="center" wrapText="1"/>
    </xf>
    <xf numFmtId="0" fontId="36" fillId="3" borderId="11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6" fillId="3" borderId="30" xfId="0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7" fillId="3" borderId="31" xfId="0" applyFont="1" applyFill="1" applyBorder="1" applyAlignment="1">
      <alignment horizontal="center" vertical="center" wrapText="1"/>
    </xf>
    <xf numFmtId="0" fontId="51" fillId="4" borderId="20" xfId="0" applyFont="1" applyFill="1" applyBorder="1" applyAlignment="1">
      <alignment horizontal="center" vertical="center" wrapText="1"/>
    </xf>
    <xf numFmtId="0" fontId="51" fillId="4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3" fontId="44" fillId="2" borderId="0" xfId="0" applyNumberFormat="1" applyFont="1" applyFill="1" applyAlignment="1">
      <alignment horizontal="center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166" fontId="44" fillId="2" borderId="0" xfId="0" applyNumberFormat="1" applyFont="1" applyFill="1" applyAlignment="1">
      <alignment horizontal="center" vertical="center" wrapText="1"/>
    </xf>
    <xf numFmtId="166" fontId="44" fillId="2" borderId="2" xfId="0" applyNumberFormat="1" applyFont="1" applyFill="1" applyBorder="1" applyAlignment="1">
      <alignment horizontal="center" vertical="center" wrapText="1"/>
    </xf>
    <xf numFmtId="164" fontId="44" fillId="2" borderId="0" xfId="3" applyNumberFormat="1" applyFont="1" applyFill="1" applyBorder="1" applyAlignment="1">
      <alignment horizontal="center" vertical="center" wrapText="1"/>
    </xf>
    <xf numFmtId="164" fontId="44" fillId="2" borderId="2" xfId="3" applyNumberFormat="1" applyFont="1" applyFill="1" applyBorder="1" applyAlignment="1">
      <alignment horizontal="center" vertical="center" wrapText="1"/>
    </xf>
    <xf numFmtId="41" fontId="41" fillId="0" borderId="14" xfId="2" applyFont="1" applyBorder="1" applyAlignment="1">
      <alignment horizontal="center"/>
    </xf>
    <xf numFmtId="164" fontId="44" fillId="2" borderId="7" xfId="3" applyNumberFormat="1" applyFont="1" applyFill="1" applyBorder="1" applyAlignment="1">
      <alignment horizontal="center" vertical="center" wrapText="1"/>
    </xf>
    <xf numFmtId="164" fontId="44" fillId="2" borderId="22" xfId="3" applyNumberFormat="1" applyFont="1" applyFill="1" applyBorder="1" applyAlignment="1">
      <alignment horizontal="center" vertical="center" wrapText="1"/>
    </xf>
    <xf numFmtId="164" fontId="26" fillId="2" borderId="0" xfId="3" applyNumberFormat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164" fontId="27" fillId="2" borderId="0" xfId="3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53" fillId="3" borderId="35" xfId="0" applyFont="1" applyFill="1" applyBorder="1" applyAlignment="1">
      <alignment horizontal="center" vertical="center" wrapText="1"/>
    </xf>
    <xf numFmtId="3" fontId="44" fillId="2" borderId="1" xfId="0" applyNumberFormat="1" applyFont="1" applyFill="1" applyBorder="1" applyAlignment="1">
      <alignment horizontal="center"/>
    </xf>
    <xf numFmtId="166" fontId="44" fillId="2" borderId="1" xfId="0" applyNumberFormat="1" applyFont="1" applyFill="1" applyBorder="1" applyAlignment="1">
      <alignment horizontal="center"/>
    </xf>
    <xf numFmtId="164" fontId="44" fillId="2" borderId="1" xfId="0" applyNumberFormat="1" applyFont="1" applyFill="1" applyBorder="1" applyAlignment="1">
      <alignment horizontal="center"/>
    </xf>
    <xf numFmtId="41" fontId="41" fillId="0" borderId="36" xfId="0" applyNumberFormat="1" applyFont="1" applyBorder="1" applyAlignment="1">
      <alignment horizontal="center"/>
    </xf>
    <xf numFmtId="164" fontId="44" fillId="2" borderId="37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164" fontId="44" fillId="2" borderId="37" xfId="3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3" fontId="44" fillId="2" borderId="0" xfId="0" applyNumberFormat="1" applyFont="1" applyFill="1" applyBorder="1" applyAlignment="1">
      <alignment horizontal="center" vertical="center" wrapText="1"/>
    </xf>
    <xf numFmtId="166" fontId="44" fillId="2" borderId="0" xfId="0" applyNumberFormat="1" applyFont="1" applyFill="1" applyBorder="1" applyAlignment="1">
      <alignment horizontal="center" vertical="center" wrapText="1"/>
    </xf>
    <xf numFmtId="164" fontId="26" fillId="2" borderId="0" xfId="3" applyNumberFormat="1" applyFont="1" applyFill="1" applyBorder="1" applyAlignment="1">
      <alignment horizontal="center" vertical="center" wrapText="1"/>
    </xf>
    <xf numFmtId="164" fontId="27" fillId="2" borderId="0" xfId="3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156155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workbookViewId="0"/>
  </sheetViews>
  <sheetFormatPr baseColWidth="10" defaultRowHeight="15" x14ac:dyDescent="0.25"/>
  <sheetData>
    <row r="9" spans="2:2" ht="61.5" x14ac:dyDescent="0.9">
      <c r="B9" s="185" t="s">
        <v>43</v>
      </c>
    </row>
    <row r="10" spans="2:2" ht="61.5" x14ac:dyDescent="0.9">
      <c r="B10" s="185" t="s">
        <v>127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25" customWidth="1"/>
    <col min="2" max="2" width="20" style="25" customWidth="1"/>
    <col min="3" max="4" width="9.5703125" style="26" bestFit="1" customWidth="1"/>
    <col min="5" max="5" width="7.140625" style="26" bestFit="1" customWidth="1"/>
    <col min="6" max="6" width="10.85546875" style="25" bestFit="1" customWidth="1"/>
    <col min="7" max="7" width="9.5703125" style="25" bestFit="1" customWidth="1"/>
    <col min="8" max="8" width="7.5703125" style="25" bestFit="1" customWidth="1"/>
    <col min="9" max="10" width="10.85546875" style="25" bestFit="1" customWidth="1"/>
    <col min="11" max="11" width="7.5703125" style="26" bestFit="1" customWidth="1"/>
    <col min="12" max="12" width="9.28515625" style="26" customWidth="1"/>
    <col min="13" max="13" width="9.28515625" style="25" customWidth="1"/>
    <col min="14" max="14" width="7" style="25" customWidth="1"/>
    <col min="15" max="15" width="1.7109375" style="25" customWidth="1"/>
    <col min="16" max="16384" width="11.42578125" style="25"/>
  </cols>
  <sheetData>
    <row r="1" spans="1:12" s="3" customFormat="1" ht="6.75" customHeight="1" x14ac:dyDescent="0.2">
      <c r="A1" s="4"/>
    </row>
    <row r="2" spans="1:12" s="2" customFormat="1" ht="18.75" x14ac:dyDescent="0.3">
      <c r="B2" s="78" t="s">
        <v>36</v>
      </c>
      <c r="C2" s="1"/>
      <c r="D2" s="1"/>
      <c r="E2" s="1"/>
      <c r="F2" s="1"/>
      <c r="G2" s="1"/>
      <c r="H2" s="1"/>
      <c r="I2" s="1"/>
    </row>
    <row r="3" spans="1:12" s="3" customFormat="1" ht="6.75" customHeight="1" x14ac:dyDescent="0.2">
      <c r="A3" s="4"/>
    </row>
    <row r="4" spans="1:12" s="27" customFormat="1" ht="16.5" customHeight="1" x14ac:dyDescent="0.25">
      <c r="B4" s="208"/>
      <c r="C4" s="211" t="s">
        <v>100</v>
      </c>
      <c r="D4" s="211"/>
      <c r="E4" s="211"/>
      <c r="F4" s="211" t="s">
        <v>104</v>
      </c>
      <c r="G4" s="211"/>
      <c r="H4" s="211"/>
      <c r="I4" s="211" t="s">
        <v>10</v>
      </c>
      <c r="J4" s="211"/>
      <c r="K4" s="211"/>
      <c r="L4" s="33"/>
    </row>
    <row r="5" spans="1:12" s="27" customFormat="1" ht="13.5" customHeight="1" x14ac:dyDescent="0.25">
      <c r="B5" s="209"/>
      <c r="C5" s="81" t="s">
        <v>127</v>
      </c>
      <c r="D5" s="82" t="s">
        <v>95</v>
      </c>
      <c r="E5" s="143" t="s">
        <v>11</v>
      </c>
      <c r="F5" s="81" t="s">
        <v>127</v>
      </c>
      <c r="G5" s="82" t="s">
        <v>95</v>
      </c>
      <c r="H5" s="143" t="s">
        <v>11</v>
      </c>
      <c r="I5" s="81" t="s">
        <v>127</v>
      </c>
      <c r="J5" s="82" t="s">
        <v>95</v>
      </c>
      <c r="K5" s="143" t="s">
        <v>11</v>
      </c>
      <c r="L5" s="33"/>
    </row>
    <row r="6" spans="1:12" s="34" customFormat="1" ht="15" customHeight="1" x14ac:dyDescent="0.25">
      <c r="B6" s="145" t="s">
        <v>59</v>
      </c>
      <c r="C6" s="147">
        <v>46175.900000000016</v>
      </c>
      <c r="D6" s="147">
        <v>46175.900000000016</v>
      </c>
      <c r="E6" s="149">
        <v>0</v>
      </c>
      <c r="F6" s="147">
        <v>854.5</v>
      </c>
      <c r="G6" s="147">
        <v>854.5</v>
      </c>
      <c r="H6" s="149">
        <v>0</v>
      </c>
      <c r="I6" s="147">
        <v>47030.400000000016</v>
      </c>
      <c r="J6" s="147">
        <v>47030.400000000016</v>
      </c>
      <c r="K6" s="157">
        <v>0</v>
      </c>
      <c r="L6" s="35"/>
    </row>
    <row r="7" spans="1:12" s="34" customFormat="1" ht="15" customHeight="1" x14ac:dyDescent="0.25">
      <c r="B7" s="145" t="s">
        <v>106</v>
      </c>
      <c r="C7" s="147">
        <v>10292.029999999999</v>
      </c>
      <c r="D7" s="147">
        <v>11367</v>
      </c>
      <c r="E7" s="149">
        <v>-9.456936746722977E-2</v>
      </c>
      <c r="F7" s="147">
        <v>54493</v>
      </c>
      <c r="G7" s="147">
        <v>54493</v>
      </c>
      <c r="H7" s="149">
        <v>0</v>
      </c>
      <c r="I7" s="147">
        <v>64785.03</v>
      </c>
      <c r="J7" s="147">
        <v>65860</v>
      </c>
      <c r="K7" s="157">
        <v>-1.6322046765867015E-2</v>
      </c>
      <c r="L7" s="35"/>
    </row>
    <row r="8" spans="1:12" s="27" customFormat="1" ht="15" customHeight="1" x14ac:dyDescent="0.25">
      <c r="B8" s="151" t="s">
        <v>33</v>
      </c>
      <c r="C8" s="152">
        <v>56467.930000000015</v>
      </c>
      <c r="D8" s="152">
        <v>57542.900000000016</v>
      </c>
      <c r="E8" s="153">
        <v>-1.868119264062118E-2</v>
      </c>
      <c r="F8" s="154">
        <v>55347.5</v>
      </c>
      <c r="G8" s="152">
        <v>55347.5</v>
      </c>
      <c r="H8" s="153">
        <v>0</v>
      </c>
      <c r="I8" s="154">
        <v>111815.43000000002</v>
      </c>
      <c r="J8" s="152">
        <v>112890.40000000002</v>
      </c>
      <c r="K8" s="153">
        <v>-9.5222445841276482E-3</v>
      </c>
      <c r="L8" s="33"/>
    </row>
    <row r="9" spans="1:12" s="36" customFormat="1" ht="9.9499999999999993" customHeight="1" x14ac:dyDescent="0.25">
      <c r="B9" s="25"/>
      <c r="C9" s="26"/>
      <c r="D9" s="26"/>
      <c r="E9" s="26"/>
      <c r="F9" s="25"/>
      <c r="G9" s="25"/>
      <c r="H9" s="25"/>
      <c r="I9" s="25"/>
      <c r="J9" s="25"/>
      <c r="K9" s="26"/>
      <c r="L9" s="37"/>
    </row>
    <row r="10" spans="1:12" s="27" customFormat="1" ht="16.5" customHeight="1" x14ac:dyDescent="0.25">
      <c r="B10" s="208"/>
      <c r="C10" s="212" t="s">
        <v>105</v>
      </c>
      <c r="D10" s="212"/>
      <c r="E10" s="213"/>
      <c r="F10" s="210" t="s">
        <v>119</v>
      </c>
      <c r="G10" s="210"/>
      <c r="H10" s="210"/>
      <c r="I10" s="210" t="s">
        <v>120</v>
      </c>
      <c r="J10" s="210"/>
      <c r="K10" s="210"/>
      <c r="L10" s="33"/>
    </row>
    <row r="11" spans="1:12" s="27" customFormat="1" ht="13.5" customHeight="1" x14ac:dyDescent="0.25">
      <c r="B11" s="209"/>
      <c r="C11" s="81" t="s">
        <v>127</v>
      </c>
      <c r="D11" s="82" t="s">
        <v>95</v>
      </c>
      <c r="E11" s="144" t="s">
        <v>11</v>
      </c>
      <c r="F11" s="81" t="s">
        <v>127</v>
      </c>
      <c r="G11" s="82" t="s">
        <v>95</v>
      </c>
      <c r="H11" s="143" t="s">
        <v>11</v>
      </c>
      <c r="I11" s="81" t="s">
        <v>127</v>
      </c>
      <c r="J11" s="82" t="s">
        <v>95</v>
      </c>
      <c r="K11" s="143" t="s">
        <v>11</v>
      </c>
      <c r="L11" s="33"/>
    </row>
    <row r="12" spans="1:12" s="34" customFormat="1" ht="15" customHeight="1" x14ac:dyDescent="0.25">
      <c r="B12" s="145" t="s">
        <v>59</v>
      </c>
      <c r="C12" s="147" t="s">
        <v>15</v>
      </c>
      <c r="D12" s="147" t="s">
        <v>15</v>
      </c>
      <c r="E12" s="149" t="s">
        <v>15</v>
      </c>
      <c r="F12" s="147" t="s">
        <v>15</v>
      </c>
      <c r="G12" s="147" t="s">
        <v>15</v>
      </c>
      <c r="H12" s="149" t="s">
        <v>15</v>
      </c>
      <c r="I12" s="147">
        <v>6548.445791709999</v>
      </c>
      <c r="J12" s="147">
        <v>7246.1053750000001</v>
      </c>
      <c r="K12" s="157">
        <v>-9.628062899789136E-2</v>
      </c>
      <c r="L12" s="35"/>
    </row>
    <row r="13" spans="1:12" s="34" customFormat="1" ht="15" customHeight="1" x14ac:dyDescent="0.25">
      <c r="B13" s="145" t="s">
        <v>106</v>
      </c>
      <c r="C13" s="147" t="s">
        <v>15</v>
      </c>
      <c r="D13" s="147" t="s">
        <v>15</v>
      </c>
      <c r="E13" s="149" t="s">
        <v>15</v>
      </c>
      <c r="F13" s="147">
        <v>88240.178706999999</v>
      </c>
      <c r="G13" s="147">
        <v>76387.147994999992</v>
      </c>
      <c r="H13" s="149">
        <v>0.15517048381981557</v>
      </c>
      <c r="I13" s="147">
        <v>4722.5684940000001</v>
      </c>
      <c r="J13" s="147">
        <v>722.65462500000001</v>
      </c>
      <c r="K13" s="157">
        <v>5.5350283947881742</v>
      </c>
      <c r="L13" s="35"/>
    </row>
    <row r="14" spans="1:12" s="27" customFormat="1" ht="15" customHeight="1" x14ac:dyDescent="0.25">
      <c r="B14" s="151" t="s">
        <v>33</v>
      </c>
      <c r="C14" s="152" t="s">
        <v>15</v>
      </c>
      <c r="D14" s="152" t="s">
        <v>15</v>
      </c>
      <c r="E14" s="153" t="s">
        <v>15</v>
      </c>
      <c r="F14" s="154">
        <v>88240.178706999999</v>
      </c>
      <c r="G14" s="152">
        <v>76387.147994999992</v>
      </c>
      <c r="H14" s="153">
        <v>0.15517048381981557</v>
      </c>
      <c r="I14" s="154">
        <v>11271.01428571</v>
      </c>
      <c r="J14" s="152">
        <v>7968.76</v>
      </c>
      <c r="K14" s="153">
        <v>0.41440001778319324</v>
      </c>
      <c r="L14" s="33"/>
    </row>
    <row r="15" spans="1:12" x14ac:dyDescent="0.25">
      <c r="B15" s="31"/>
      <c r="C15" s="32"/>
      <c r="D15" s="32"/>
      <c r="E15" s="32"/>
      <c r="F15" s="31"/>
      <c r="G15" s="31"/>
      <c r="H15" s="31"/>
      <c r="I15" s="31"/>
      <c r="J15" s="31"/>
    </row>
    <row r="16" spans="1:12" x14ac:dyDescent="0.25">
      <c r="C16" s="25"/>
      <c r="D16" s="25"/>
      <c r="E16" s="25"/>
      <c r="K16" s="25"/>
      <c r="L16" s="25"/>
    </row>
    <row r="17" s="25" customFormat="1" x14ac:dyDescent="0.25"/>
    <row r="18" s="25" customFormat="1" x14ac:dyDescent="0.25"/>
    <row r="19" s="25" customFormat="1" x14ac:dyDescent="0.25"/>
    <row r="20" s="25" customFormat="1" x14ac:dyDescent="0.25"/>
    <row r="21" s="25" customFormat="1" x14ac:dyDescent="0.25"/>
    <row r="22" s="25" customFormat="1" x14ac:dyDescent="0.25"/>
    <row r="23" s="25" customFormat="1" x14ac:dyDescent="0.25"/>
  </sheetData>
  <mergeCells count="8">
    <mergeCell ref="B10:B11"/>
    <mergeCell ref="C10:E10"/>
    <mergeCell ref="F10:H10"/>
    <mergeCell ref="I10:K10"/>
    <mergeCell ref="B4:B5"/>
    <mergeCell ref="C4:E4"/>
    <mergeCell ref="F4:H4"/>
    <mergeCell ref="I4:K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8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0.85546875" style="25" customWidth="1"/>
    <col min="2" max="2" width="16.85546875" style="25" customWidth="1"/>
    <col min="3" max="5" width="15" style="26" customWidth="1"/>
    <col min="6" max="6" width="15" style="25" customWidth="1"/>
    <col min="7" max="8" width="12.85546875" style="25" customWidth="1"/>
    <col min="9" max="10" width="9.85546875" style="25" customWidth="1"/>
    <col min="11" max="11" width="7" style="26" customWidth="1"/>
    <col min="12" max="12" width="9.28515625" style="26" customWidth="1"/>
    <col min="13" max="13" width="9.28515625" style="25" customWidth="1"/>
    <col min="14" max="14" width="7" style="25" customWidth="1"/>
    <col min="15" max="15" width="1.7109375" style="25" customWidth="1"/>
    <col min="16" max="16384" width="11.42578125" style="25"/>
  </cols>
  <sheetData>
    <row r="1" spans="1:12" s="3" customFormat="1" ht="6.75" customHeight="1" x14ac:dyDescent="0.2">
      <c r="A1" s="4"/>
    </row>
    <row r="2" spans="1:12" s="2" customFormat="1" ht="18.75" x14ac:dyDescent="0.3">
      <c r="B2" s="78" t="s">
        <v>123</v>
      </c>
      <c r="C2" s="1"/>
      <c r="D2" s="1"/>
      <c r="E2" s="1"/>
      <c r="F2" s="1"/>
      <c r="G2" s="1"/>
      <c r="H2" s="1"/>
      <c r="I2" s="1"/>
    </row>
    <row r="3" spans="1:12" s="3" customFormat="1" ht="6.75" customHeight="1" x14ac:dyDescent="0.2">
      <c r="A3" s="4"/>
    </row>
    <row r="4" spans="1:12" ht="15" customHeight="1" x14ac:dyDescent="0.25">
      <c r="B4" s="216"/>
      <c r="C4" s="163" t="s">
        <v>127</v>
      </c>
      <c r="D4" s="164" t="s">
        <v>95</v>
      </c>
      <c r="E4" s="218" t="s">
        <v>40</v>
      </c>
      <c r="F4" s="219" t="s">
        <v>41</v>
      </c>
      <c r="G4" s="31"/>
      <c r="H4" s="31"/>
      <c r="I4" s="31"/>
      <c r="J4" s="31"/>
    </row>
    <row r="5" spans="1:12" x14ac:dyDescent="0.25">
      <c r="B5" s="217"/>
      <c r="C5" s="214" t="s">
        <v>121</v>
      </c>
      <c r="D5" s="215">
        <v>0</v>
      </c>
      <c r="E5" s="165" t="s">
        <v>42</v>
      </c>
      <c r="F5" s="166" t="s">
        <v>122</v>
      </c>
      <c r="K5" s="25"/>
      <c r="L5" s="25"/>
    </row>
    <row r="6" spans="1:12" x14ac:dyDescent="0.25">
      <c r="B6" s="167" t="s">
        <v>0</v>
      </c>
      <c r="C6" s="168">
        <v>237358478.59249645</v>
      </c>
      <c r="D6" s="168">
        <v>248801839.87720221</v>
      </c>
      <c r="E6" s="169">
        <v>-4.5993877257313298E-2</v>
      </c>
      <c r="F6" s="170">
        <v>-4.5993877257313298E-2</v>
      </c>
      <c r="K6" s="25"/>
      <c r="L6" s="25"/>
    </row>
    <row r="7" spans="1:12" x14ac:dyDescent="0.25">
      <c r="B7" s="167" t="s">
        <v>1</v>
      </c>
      <c r="C7" s="168">
        <v>20008026.258446142</v>
      </c>
      <c r="D7" s="168">
        <v>14494843.063773286</v>
      </c>
      <c r="E7" s="169">
        <v>0.38035480414768075</v>
      </c>
      <c r="F7" s="170">
        <v>0.48490882390142342</v>
      </c>
      <c r="K7" s="25"/>
      <c r="L7" s="25"/>
    </row>
    <row r="8" spans="1:12" x14ac:dyDescent="0.25">
      <c r="B8" s="167" t="s">
        <v>56</v>
      </c>
      <c r="C8" s="168">
        <v>7211860.9133486692</v>
      </c>
      <c r="D8" s="168">
        <v>3109055.9216460381</v>
      </c>
      <c r="E8" s="169">
        <v>1.3196304907666212</v>
      </c>
      <c r="F8" s="170">
        <v>0.99197843132329022</v>
      </c>
      <c r="K8" s="25"/>
      <c r="L8" s="25"/>
    </row>
    <row r="9" spans="1:12" x14ac:dyDescent="0.25">
      <c r="B9" s="171" t="s">
        <v>57</v>
      </c>
      <c r="C9" s="172">
        <v>12007946.226813208</v>
      </c>
      <c r="D9" s="172">
        <v>13550798.694528449</v>
      </c>
      <c r="E9" s="173">
        <v>-0.11385693954247988</v>
      </c>
      <c r="F9" s="173">
        <v>-0.17471017090282193</v>
      </c>
      <c r="K9" s="25"/>
      <c r="L9" s="25"/>
    </row>
    <row r="10" spans="1:12" x14ac:dyDescent="0.25">
      <c r="B10" s="171" t="s">
        <v>3</v>
      </c>
      <c r="C10" s="172">
        <v>10494764.193525825</v>
      </c>
      <c r="D10" s="172">
        <v>11226024.913512539</v>
      </c>
      <c r="E10" s="173">
        <v>-6.5139773483533836E-2</v>
      </c>
      <c r="F10" s="173">
        <v>-9.4817875912627803E-2</v>
      </c>
      <c r="K10" s="25"/>
      <c r="L10" s="25"/>
    </row>
    <row r="11" spans="1:12" x14ac:dyDescent="0.25">
      <c r="B11" s="174" t="s">
        <v>39</v>
      </c>
      <c r="C11" s="175">
        <v>287081076.18463033</v>
      </c>
      <c r="D11" s="176">
        <v>291182562.47066247</v>
      </c>
      <c r="E11" s="177">
        <v>-1.408561780359141E-2</v>
      </c>
      <c r="F11" s="178">
        <v>-1.6355573350917862E-2</v>
      </c>
      <c r="K11" s="25"/>
      <c r="L11" s="25"/>
    </row>
    <row r="12" spans="1:12" x14ac:dyDescent="0.25">
      <c r="C12" s="25"/>
      <c r="D12" s="25"/>
      <c r="E12" s="25"/>
      <c r="K12" s="25"/>
      <c r="L12" s="25"/>
    </row>
    <row r="13" spans="1:12" ht="15" customHeight="1" x14ac:dyDescent="0.25">
      <c r="B13" s="216"/>
      <c r="C13" s="163" t="str">
        <f>C4</f>
        <v>1Q22</v>
      </c>
      <c r="D13" s="164" t="str">
        <f>D4</f>
        <v>1Q21</v>
      </c>
      <c r="E13" s="218" t="s">
        <v>40</v>
      </c>
      <c r="F13" s="219"/>
      <c r="G13" s="163" t="str">
        <f>C4</f>
        <v>1Q22</v>
      </c>
      <c r="H13" s="164" t="str">
        <f>D4</f>
        <v>1Q21</v>
      </c>
    </row>
    <row r="14" spans="1:12" ht="15" customHeight="1" x14ac:dyDescent="0.25">
      <c r="B14" s="217"/>
      <c r="C14" s="214" t="s">
        <v>121</v>
      </c>
      <c r="D14" s="214">
        <v>0</v>
      </c>
      <c r="E14" s="165" t="s">
        <v>42</v>
      </c>
      <c r="F14" s="166" t="s">
        <v>122</v>
      </c>
      <c r="G14" s="214" t="s">
        <v>124</v>
      </c>
      <c r="H14" s="215"/>
    </row>
    <row r="15" spans="1:12" x14ac:dyDescent="0.25">
      <c r="B15" s="167" t="s">
        <v>58</v>
      </c>
      <c r="C15" s="168">
        <v>173970354.21369487</v>
      </c>
      <c r="D15" s="179">
        <v>161511181.85965851</v>
      </c>
      <c r="E15" s="170">
        <v>7.7141236975545535E-2</v>
      </c>
      <c r="F15" s="180">
        <v>7.0804933307540896E-2</v>
      </c>
      <c r="G15" s="181">
        <v>8.0377685151921577E-2</v>
      </c>
      <c r="H15" s="181">
        <v>8.946585834740424E-2</v>
      </c>
    </row>
    <row r="16" spans="1:12" x14ac:dyDescent="0.25">
      <c r="B16" s="167" t="s">
        <v>63</v>
      </c>
      <c r="C16" s="168">
        <v>85582936.603</v>
      </c>
      <c r="D16" s="179">
        <v>102338110.779</v>
      </c>
      <c r="E16" s="170">
        <v>-0.16372370027606764</v>
      </c>
      <c r="F16" s="182">
        <v>-0.16372370027606764</v>
      </c>
      <c r="G16" s="181">
        <v>0.32568823961914423</v>
      </c>
      <c r="H16" s="181">
        <v>0.45629309888672392</v>
      </c>
    </row>
    <row r="17" spans="2:8" x14ac:dyDescent="0.25">
      <c r="B17" s="167" t="s">
        <v>60</v>
      </c>
      <c r="C17" s="168">
        <v>27527785.367935419</v>
      </c>
      <c r="D17" s="179">
        <v>27333269.832004052</v>
      </c>
      <c r="E17" s="170">
        <v>7.1164385793174301E-3</v>
      </c>
      <c r="F17" s="182">
        <v>2.0375460397911604E-2</v>
      </c>
      <c r="G17" s="181">
        <v>6.369791976571583E-2</v>
      </c>
      <c r="H17" s="181">
        <v>7.6166914667204322E-2</v>
      </c>
    </row>
    <row r="18" spans="2:8" x14ac:dyDescent="0.25">
      <c r="B18" s="174" t="s">
        <v>39</v>
      </c>
      <c r="C18" s="175">
        <v>287081076.18463027</v>
      </c>
      <c r="D18" s="175">
        <v>291182562.47066259</v>
      </c>
      <c r="E18" s="177">
        <v>-1.4085617803592076E-2</v>
      </c>
      <c r="F18" s="183">
        <v>-1.6355573350918418E-2</v>
      </c>
      <c r="G18" s="184">
        <v>0.10040088035918324</v>
      </c>
      <c r="H18" s="183">
        <v>0.12191407256815003</v>
      </c>
    </row>
  </sheetData>
  <mergeCells count="7">
    <mergeCell ref="G14:H14"/>
    <mergeCell ref="B4:B5"/>
    <mergeCell ref="C5:D5"/>
    <mergeCell ref="B13:B14"/>
    <mergeCell ref="C14:D14"/>
    <mergeCell ref="E4:F4"/>
    <mergeCell ref="E13:F1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83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3" customWidth="1"/>
    <col min="2" max="2" width="13.7109375" style="3" customWidth="1"/>
    <col min="3" max="6" width="10.7109375" style="3" customWidth="1"/>
    <col min="7" max="8" width="13.140625" style="3" customWidth="1"/>
    <col min="9" max="9" width="1.7109375" style="3" customWidth="1"/>
    <col min="10" max="11" width="11.42578125" style="3" customWidth="1"/>
    <col min="12" max="16384" width="11.42578125" style="3"/>
  </cols>
  <sheetData>
    <row r="2" spans="2:16" s="2" customFormat="1" ht="18.75" x14ac:dyDescent="0.3">
      <c r="B2" s="186" t="s">
        <v>130</v>
      </c>
      <c r="C2" s="38"/>
      <c r="D2" s="38"/>
    </row>
    <row r="3" spans="2:16" ht="6.75" customHeight="1" x14ac:dyDescent="0.2">
      <c r="D3" s="39"/>
    </row>
    <row r="4" spans="2:16" s="18" customFormat="1" ht="15.75" customHeight="1" x14ac:dyDescent="0.2">
      <c r="B4" s="79"/>
      <c r="C4" s="200" t="s">
        <v>46</v>
      </c>
      <c r="D4" s="201"/>
      <c r="E4" s="206" t="s">
        <v>47</v>
      </c>
      <c r="F4" s="203"/>
      <c r="G4" s="204" t="s">
        <v>48</v>
      </c>
      <c r="H4" s="205"/>
      <c r="J4" s="49"/>
      <c r="K4" s="207" t="s">
        <v>51</v>
      </c>
      <c r="L4" s="207"/>
      <c r="M4" s="207"/>
      <c r="N4" s="207"/>
      <c r="O4" s="207"/>
      <c r="P4" s="207"/>
    </row>
    <row r="5" spans="2:16" s="49" customFormat="1" ht="15" customHeight="1" x14ac:dyDescent="0.2">
      <c r="B5" s="80"/>
      <c r="C5" s="81" t="s">
        <v>127</v>
      </c>
      <c r="D5" s="82" t="s">
        <v>95</v>
      </c>
      <c r="E5" s="81" t="s">
        <v>127</v>
      </c>
      <c r="F5" s="82" t="s">
        <v>95</v>
      </c>
      <c r="G5" s="81" t="s">
        <v>127</v>
      </c>
      <c r="H5" s="82" t="s">
        <v>95</v>
      </c>
      <c r="K5" s="200" t="s">
        <v>49</v>
      </c>
      <c r="L5" s="201"/>
      <c r="M5" s="202" t="s">
        <v>37</v>
      </c>
      <c r="N5" s="203"/>
      <c r="O5" s="204" t="s">
        <v>50</v>
      </c>
      <c r="P5" s="205"/>
    </row>
    <row r="6" spans="2:16" s="51" customFormat="1" ht="15" customHeight="1" x14ac:dyDescent="0.2">
      <c r="B6" s="83" t="s">
        <v>0</v>
      </c>
      <c r="C6" s="84">
        <v>251</v>
      </c>
      <c r="D6" s="85">
        <v>244</v>
      </c>
      <c r="E6" s="86">
        <v>0.67007968127490036</v>
      </c>
      <c r="F6" s="87">
        <v>0.66400000000000003</v>
      </c>
      <c r="G6" s="88">
        <v>615066.09000000008</v>
      </c>
      <c r="H6" s="88">
        <v>599597.06999999995</v>
      </c>
      <c r="I6" s="50"/>
      <c r="J6" s="49"/>
      <c r="K6" s="81" t="s">
        <v>127</v>
      </c>
      <c r="L6" s="82" t="s">
        <v>95</v>
      </c>
      <c r="M6" s="81" t="s">
        <v>127</v>
      </c>
      <c r="N6" s="82" t="s">
        <v>95</v>
      </c>
      <c r="O6" s="81" t="s">
        <v>127</v>
      </c>
      <c r="P6" s="82" t="s">
        <v>95</v>
      </c>
    </row>
    <row r="7" spans="2:16" s="51" customFormat="1" ht="15" customHeight="1" x14ac:dyDescent="0.25">
      <c r="B7" s="83" t="s">
        <v>1</v>
      </c>
      <c r="C7" s="84">
        <v>277</v>
      </c>
      <c r="D7" s="85">
        <v>282</v>
      </c>
      <c r="E7" s="86">
        <v>0.54512635379061369</v>
      </c>
      <c r="F7" s="87">
        <v>0.55673758865248224</v>
      </c>
      <c r="G7" s="88">
        <v>421285.44000000012</v>
      </c>
      <c r="H7" s="88">
        <v>447312</v>
      </c>
      <c r="I7" s="50"/>
      <c r="J7" s="102" t="s">
        <v>0</v>
      </c>
      <c r="K7" s="71">
        <v>0.17399041411210758</v>
      </c>
      <c r="L7" s="103">
        <v>7.4999999999999997E-2</v>
      </c>
      <c r="M7" s="104">
        <v>0.36328246435217504</v>
      </c>
      <c r="N7" s="103">
        <v>-0.34899999999999998</v>
      </c>
      <c r="O7" s="71">
        <v>-0.13885020543414539</v>
      </c>
      <c r="P7" s="71">
        <v>0.65200000000000002</v>
      </c>
    </row>
    <row r="8" spans="2:16" s="51" customFormat="1" ht="15" customHeight="1" x14ac:dyDescent="0.25">
      <c r="B8" s="83" t="s">
        <v>56</v>
      </c>
      <c r="C8" s="84">
        <v>204</v>
      </c>
      <c r="D8" s="85">
        <v>200</v>
      </c>
      <c r="E8" s="86">
        <v>0.93137254901960786</v>
      </c>
      <c r="F8" s="87">
        <v>0.92</v>
      </c>
      <c r="G8" s="88">
        <v>506220.69</v>
      </c>
      <c r="H8" s="88">
        <v>524976.49999999977</v>
      </c>
      <c r="I8" s="50"/>
      <c r="J8" s="102" t="s">
        <v>1</v>
      </c>
      <c r="K8" s="71">
        <v>0.58618332609313062</v>
      </c>
      <c r="L8" s="103">
        <v>0.32400000000000001</v>
      </c>
      <c r="M8" s="104">
        <v>4.266367749544564E-2</v>
      </c>
      <c r="N8" s="103">
        <v>-0.20399999999999999</v>
      </c>
      <c r="O8" s="71">
        <v>0.52127992978834614</v>
      </c>
      <c r="P8" s="71">
        <v>0.66300000000000003</v>
      </c>
    </row>
    <row r="9" spans="2:16" s="51" customFormat="1" ht="15" customHeight="1" x14ac:dyDescent="0.25">
      <c r="B9" s="83" t="s">
        <v>57</v>
      </c>
      <c r="C9" s="84">
        <v>91</v>
      </c>
      <c r="D9" s="85">
        <v>92</v>
      </c>
      <c r="E9" s="86">
        <v>0.50394675746788431</v>
      </c>
      <c r="F9" s="87">
        <v>0.51113043478260867</v>
      </c>
      <c r="G9" s="88">
        <v>270174.97333333339</v>
      </c>
      <c r="H9" s="88">
        <v>276194.60399999999</v>
      </c>
      <c r="I9" s="50"/>
      <c r="J9" s="102" t="s">
        <v>56</v>
      </c>
      <c r="K9" s="71">
        <v>-2.4100869624484322E-2</v>
      </c>
      <c r="L9" s="103">
        <v>2.5613079019073615E-2</v>
      </c>
      <c r="M9" s="104">
        <v>-7.2902761115730241E-2</v>
      </c>
      <c r="N9" s="103">
        <v>-0.18477142394395729</v>
      </c>
      <c r="O9" s="71">
        <v>5.2639452955309585E-2</v>
      </c>
      <c r="P9" s="71">
        <v>0.25806811628321547</v>
      </c>
    </row>
    <row r="10" spans="2:16" s="51" customFormat="1" ht="15" customHeight="1" x14ac:dyDescent="0.25">
      <c r="B10" s="83" t="s">
        <v>3</v>
      </c>
      <c r="C10" s="84">
        <v>90</v>
      </c>
      <c r="D10" s="89">
        <v>93</v>
      </c>
      <c r="E10" s="86">
        <v>0.3</v>
      </c>
      <c r="F10" s="87">
        <v>0.30107526881720431</v>
      </c>
      <c r="G10" s="88">
        <v>357155.92499999999</v>
      </c>
      <c r="H10" s="88">
        <v>381262.6</v>
      </c>
      <c r="I10" s="50"/>
      <c r="J10" s="102" t="s">
        <v>57</v>
      </c>
      <c r="K10" s="71">
        <v>3.5256894190408561E-2</v>
      </c>
      <c r="L10" s="103">
        <v>-1E-3</v>
      </c>
      <c r="M10" s="104">
        <v>5.7537541525787939E-2</v>
      </c>
      <c r="N10" s="103">
        <v>-0.371</v>
      </c>
      <c r="O10" s="71">
        <v>-2.1068422122616393E-2</v>
      </c>
      <c r="P10" s="71">
        <v>0.58799999999999997</v>
      </c>
    </row>
    <row r="11" spans="2:16" s="19" customFormat="1" ht="15" customHeight="1" thickBot="1" x14ac:dyDescent="0.25">
      <c r="B11" s="90" t="s">
        <v>39</v>
      </c>
      <c r="C11" s="91">
        <v>913</v>
      </c>
      <c r="D11" s="187">
        <v>911</v>
      </c>
      <c r="E11" s="92">
        <v>0.63751276553075309</v>
      </c>
      <c r="F11" s="93">
        <v>0.6345115257958287</v>
      </c>
      <c r="G11" s="91">
        <v>2169903.1183333336</v>
      </c>
      <c r="H11" s="94">
        <v>2229342.7739999997</v>
      </c>
      <c r="I11" s="20"/>
      <c r="J11" s="105" t="s">
        <v>3</v>
      </c>
      <c r="K11" s="72">
        <v>0.14070711810144187</v>
      </c>
      <c r="L11" s="106">
        <v>-6.1768437697664158E-2</v>
      </c>
      <c r="M11" s="107">
        <v>0.19275188350257633</v>
      </c>
      <c r="N11" s="106">
        <v>-0.27818463575790253</v>
      </c>
      <c r="O11" s="72">
        <v>-0.01</v>
      </c>
      <c r="P11" s="72">
        <v>0.29982209964105477</v>
      </c>
    </row>
    <row r="12" spans="2:16" s="53" customFormat="1" ht="15" customHeight="1" x14ac:dyDescent="0.25">
      <c r="B12" s="40"/>
      <c r="C12" s="41"/>
      <c r="D12" s="41"/>
      <c r="E12" s="41"/>
      <c r="F12" s="41"/>
      <c r="G12" s="42"/>
      <c r="H12" s="42"/>
      <c r="I12" s="52"/>
      <c r="J12" s="76" t="s">
        <v>62</v>
      </c>
    </row>
    <row r="13" spans="2:16" s="43" customFormat="1" ht="15" customHeight="1" x14ac:dyDescent="0.25">
      <c r="C13" s="44"/>
      <c r="D13" s="44"/>
      <c r="E13" s="44"/>
      <c r="F13" s="45"/>
      <c r="G13" s="42"/>
      <c r="H13" s="42"/>
    </row>
    <row r="14" spans="2:16" s="2" customFormat="1" ht="18.75" x14ac:dyDescent="0.3">
      <c r="B14" s="186" t="s">
        <v>54</v>
      </c>
      <c r="C14" s="38"/>
      <c r="D14" s="38"/>
    </row>
    <row r="15" spans="2:16" ht="6.75" customHeight="1" x14ac:dyDescent="0.2">
      <c r="D15" s="39"/>
    </row>
    <row r="16" spans="2:16" s="18" customFormat="1" ht="15.75" customHeight="1" x14ac:dyDescent="0.2">
      <c r="B16" s="79"/>
      <c r="C16" s="200" t="s">
        <v>46</v>
      </c>
      <c r="D16" s="201"/>
      <c r="E16" s="206" t="s">
        <v>47</v>
      </c>
      <c r="F16" s="203"/>
      <c r="G16" s="204" t="s">
        <v>48</v>
      </c>
      <c r="H16" s="205"/>
      <c r="J16" s="49"/>
      <c r="K16" s="207" t="s">
        <v>51</v>
      </c>
      <c r="L16" s="207"/>
      <c r="M16" s="207"/>
      <c r="N16" s="207"/>
      <c r="O16" s="207"/>
      <c r="P16" s="207"/>
    </row>
    <row r="17" spans="2:16" s="49" customFormat="1" ht="15" customHeight="1" x14ac:dyDescent="0.2">
      <c r="B17" s="80"/>
      <c r="C17" s="81" t="s">
        <v>127</v>
      </c>
      <c r="D17" s="82" t="s">
        <v>95</v>
      </c>
      <c r="E17" s="81" t="s">
        <v>127</v>
      </c>
      <c r="F17" s="82" t="s">
        <v>95</v>
      </c>
      <c r="G17" s="81" t="s">
        <v>127</v>
      </c>
      <c r="H17" s="82" t="s">
        <v>95</v>
      </c>
      <c r="K17" s="200" t="s">
        <v>49</v>
      </c>
      <c r="L17" s="201"/>
      <c r="M17" s="202" t="s">
        <v>37</v>
      </c>
      <c r="N17" s="203"/>
      <c r="O17" s="204" t="s">
        <v>50</v>
      </c>
      <c r="P17" s="205"/>
    </row>
    <row r="18" spans="2:16" s="51" customFormat="1" ht="15" customHeight="1" x14ac:dyDescent="0.2">
      <c r="B18" s="83" t="s">
        <v>0</v>
      </c>
      <c r="C18" s="84">
        <v>247</v>
      </c>
      <c r="D18" s="85">
        <v>244</v>
      </c>
      <c r="E18" s="86">
        <v>0.66878542510121453</v>
      </c>
      <c r="F18" s="87">
        <v>0.66400000000000003</v>
      </c>
      <c r="G18" s="88">
        <v>614465.09000000008</v>
      </c>
      <c r="H18" s="88">
        <v>599597.06999999995</v>
      </c>
      <c r="I18" s="50"/>
      <c r="J18" s="49"/>
      <c r="K18" s="81" t="s">
        <v>127</v>
      </c>
      <c r="L18" s="82" t="s">
        <v>95</v>
      </c>
      <c r="M18" s="81" t="s">
        <v>127</v>
      </c>
      <c r="N18" s="82" t="s">
        <v>95</v>
      </c>
      <c r="O18" s="81" t="s">
        <v>127</v>
      </c>
      <c r="P18" s="82" t="s">
        <v>95</v>
      </c>
    </row>
    <row r="19" spans="2:16" s="51" customFormat="1" ht="15" customHeight="1" x14ac:dyDescent="0.25">
      <c r="B19" s="83" t="s">
        <v>1</v>
      </c>
      <c r="C19" s="84">
        <v>274</v>
      </c>
      <c r="D19" s="85">
        <v>282</v>
      </c>
      <c r="E19" s="86">
        <v>0.55109489051094895</v>
      </c>
      <c r="F19" s="87">
        <v>0.55673758865248224</v>
      </c>
      <c r="G19" s="88">
        <v>420863.44000000012</v>
      </c>
      <c r="H19" s="88">
        <v>447312</v>
      </c>
      <c r="I19" s="50"/>
      <c r="J19" s="102" t="s">
        <v>0</v>
      </c>
      <c r="K19" s="71">
        <v>0.17399041411210758</v>
      </c>
      <c r="L19" s="103">
        <v>7.4999999999999997E-2</v>
      </c>
      <c r="M19" s="104">
        <v>0.36328246435217504</v>
      </c>
      <c r="N19" s="103">
        <v>-0.34899999999999998</v>
      </c>
      <c r="O19" s="71">
        <v>-0.13885020543414539</v>
      </c>
      <c r="P19" s="71">
        <v>0.65200000000000002</v>
      </c>
    </row>
    <row r="20" spans="2:16" s="51" customFormat="1" ht="15" customHeight="1" x14ac:dyDescent="0.25">
      <c r="B20" s="83" t="s">
        <v>56</v>
      </c>
      <c r="C20" s="84">
        <v>163</v>
      </c>
      <c r="D20" s="85">
        <v>184</v>
      </c>
      <c r="E20" s="86">
        <v>0.93251533742331283</v>
      </c>
      <c r="F20" s="87">
        <v>0.92391304347826086</v>
      </c>
      <c r="G20" s="88">
        <v>396894.95</v>
      </c>
      <c r="H20" s="88">
        <v>467761.55999999982</v>
      </c>
      <c r="I20" s="50"/>
      <c r="J20" s="102" t="s">
        <v>1</v>
      </c>
      <c r="K20" s="71">
        <v>0.58618332609313062</v>
      </c>
      <c r="L20" s="103">
        <v>0.32400000000000001</v>
      </c>
      <c r="M20" s="104">
        <v>4.266367749544564E-2</v>
      </c>
      <c r="N20" s="103">
        <v>-0.20399999999999999</v>
      </c>
      <c r="O20" s="71">
        <v>0.52127992978834614</v>
      </c>
      <c r="P20" s="71">
        <v>0.66300000000000003</v>
      </c>
    </row>
    <row r="21" spans="2:16" s="51" customFormat="1" ht="15" customHeight="1" x14ac:dyDescent="0.25">
      <c r="B21" s="83" t="s">
        <v>57</v>
      </c>
      <c r="C21" s="84">
        <v>78</v>
      </c>
      <c r="D21" s="85">
        <v>88</v>
      </c>
      <c r="E21" s="86">
        <v>0.53665583243048043</v>
      </c>
      <c r="F21" s="87">
        <v>0.52300000000000002</v>
      </c>
      <c r="G21" s="88">
        <v>242445.97333333342</v>
      </c>
      <c r="H21" s="88">
        <v>266573.60399999999</v>
      </c>
      <c r="I21" s="50"/>
      <c r="J21" s="102" t="s">
        <v>56</v>
      </c>
      <c r="K21" s="71">
        <v>-5.3215960427916986E-2</v>
      </c>
      <c r="L21" s="103" t="s">
        <v>9</v>
      </c>
      <c r="M21" s="104">
        <v>-7.3062631760332564E-2</v>
      </c>
      <c r="N21" s="103" t="s">
        <v>9</v>
      </c>
      <c r="O21" s="71">
        <v>2.1411016550239914E-2</v>
      </c>
      <c r="P21" s="71" t="s">
        <v>9</v>
      </c>
    </row>
    <row r="22" spans="2:16" s="51" customFormat="1" ht="15" customHeight="1" x14ac:dyDescent="0.25">
      <c r="B22" s="83" t="s">
        <v>3</v>
      </c>
      <c r="C22" s="84">
        <v>77</v>
      </c>
      <c r="D22" s="89">
        <v>91</v>
      </c>
      <c r="E22" s="86">
        <v>0.18181818181818182</v>
      </c>
      <c r="F22" s="87">
        <v>0.2857142857142857</v>
      </c>
      <c r="G22" s="88">
        <v>355311.245</v>
      </c>
      <c r="H22" s="88">
        <v>380892.23</v>
      </c>
      <c r="I22" s="50"/>
      <c r="J22" s="102" t="s">
        <v>57</v>
      </c>
      <c r="K22" s="71">
        <v>3.5986271994874697E-2</v>
      </c>
      <c r="L22" s="103" t="s">
        <v>9</v>
      </c>
      <c r="M22" s="104">
        <v>6.0910640234318247E-2</v>
      </c>
      <c r="N22" s="103" t="s">
        <v>9</v>
      </c>
      <c r="O22" s="71">
        <v>-2.349337191484735E-2</v>
      </c>
      <c r="P22" s="71" t="s">
        <v>9</v>
      </c>
    </row>
    <row r="23" spans="2:16" s="19" customFormat="1" ht="15" customHeight="1" thickBot="1" x14ac:dyDescent="0.25">
      <c r="B23" s="90" t="s">
        <v>39</v>
      </c>
      <c r="C23" s="91">
        <v>839</v>
      </c>
      <c r="D23" s="187">
        <v>889</v>
      </c>
      <c r="E23" s="92">
        <v>0.6246116268528934</v>
      </c>
      <c r="F23" s="93">
        <v>0.63109111361079862</v>
      </c>
      <c r="G23" s="91">
        <v>2029980.6983333337</v>
      </c>
      <c r="H23" s="94">
        <v>2162136.4639999997</v>
      </c>
      <c r="I23" s="20"/>
      <c r="J23" s="105" t="s">
        <v>3</v>
      </c>
      <c r="K23" s="72">
        <v>0.13964751444301648</v>
      </c>
      <c r="L23" s="106" t="s">
        <v>9</v>
      </c>
      <c r="M23" s="107">
        <v>0.19543938100025082</v>
      </c>
      <c r="N23" s="106" t="s">
        <v>9</v>
      </c>
      <c r="O23" s="72">
        <v>-0.01</v>
      </c>
      <c r="P23" s="72" t="s">
        <v>9</v>
      </c>
    </row>
    <row r="24" spans="2:16" s="53" customFormat="1" ht="15" customHeight="1" x14ac:dyDescent="0.25">
      <c r="B24" s="40"/>
      <c r="C24" s="41"/>
      <c r="D24" s="41"/>
      <c r="E24" s="41"/>
      <c r="F24" s="41"/>
      <c r="G24" s="42"/>
      <c r="H24" s="42"/>
      <c r="I24" s="52"/>
      <c r="J24" s="76" t="s">
        <v>62</v>
      </c>
    </row>
    <row r="25" spans="2:16" s="2" customFormat="1" ht="18.75" x14ac:dyDescent="0.3">
      <c r="B25" s="186" t="s">
        <v>131</v>
      </c>
      <c r="C25" s="38"/>
      <c r="D25" s="38"/>
    </row>
    <row r="26" spans="2:16" ht="6.75" customHeight="1" x14ac:dyDescent="0.2">
      <c r="D26" s="39"/>
    </row>
    <row r="27" spans="2:16" s="18" customFormat="1" ht="15.75" customHeight="1" x14ac:dyDescent="0.2">
      <c r="B27" s="79"/>
      <c r="C27" s="200" t="s">
        <v>46</v>
      </c>
      <c r="D27" s="201"/>
      <c r="E27" s="206" t="s">
        <v>47</v>
      </c>
      <c r="F27" s="203"/>
      <c r="G27" s="204" t="s">
        <v>48</v>
      </c>
      <c r="H27" s="205"/>
      <c r="J27" s="49"/>
      <c r="K27" s="207" t="s">
        <v>51</v>
      </c>
      <c r="L27" s="207"/>
      <c r="M27" s="207"/>
      <c r="N27" s="207"/>
      <c r="O27" s="207"/>
      <c r="P27" s="207"/>
    </row>
    <row r="28" spans="2:16" s="49" customFormat="1" ht="15" customHeight="1" x14ac:dyDescent="0.2">
      <c r="B28" s="80"/>
      <c r="C28" s="81" t="s">
        <v>127</v>
      </c>
      <c r="D28" s="82" t="s">
        <v>95</v>
      </c>
      <c r="E28" s="81" t="s">
        <v>127</v>
      </c>
      <c r="F28" s="82" t="s">
        <v>95</v>
      </c>
      <c r="G28" s="81" t="s">
        <v>127</v>
      </c>
      <c r="H28" s="82" t="s">
        <v>95</v>
      </c>
      <c r="K28" s="200" t="s">
        <v>49</v>
      </c>
      <c r="L28" s="201"/>
      <c r="M28" s="202" t="s">
        <v>37</v>
      </c>
      <c r="N28" s="203"/>
      <c r="O28" s="204" t="s">
        <v>50</v>
      </c>
      <c r="P28" s="205"/>
    </row>
    <row r="29" spans="2:16" s="51" customFormat="1" ht="15" customHeight="1" x14ac:dyDescent="0.2">
      <c r="B29" s="83" t="s">
        <v>56</v>
      </c>
      <c r="C29" s="84">
        <v>36</v>
      </c>
      <c r="D29" s="85">
        <v>16</v>
      </c>
      <c r="E29" s="86">
        <v>0.91666666666666663</v>
      </c>
      <c r="F29" s="87">
        <v>0.875</v>
      </c>
      <c r="G29" s="88">
        <v>108760.14</v>
      </c>
      <c r="H29" s="88">
        <v>57214.94</v>
      </c>
      <c r="I29" s="50"/>
      <c r="J29" s="49"/>
      <c r="K29" s="81" t="s">
        <v>127</v>
      </c>
      <c r="L29" s="82" t="s">
        <v>95</v>
      </c>
      <c r="M29" s="81" t="s">
        <v>127</v>
      </c>
      <c r="N29" s="82" t="s">
        <v>95</v>
      </c>
      <c r="O29" s="81" t="s">
        <v>127</v>
      </c>
      <c r="P29" s="82" t="s">
        <v>95</v>
      </c>
    </row>
    <row r="30" spans="2:16" s="51" customFormat="1" ht="15" customHeight="1" x14ac:dyDescent="0.25">
      <c r="B30" s="83" t="s">
        <v>57</v>
      </c>
      <c r="C30" s="84">
        <v>13</v>
      </c>
      <c r="D30" s="85">
        <v>4</v>
      </c>
      <c r="E30" s="86">
        <v>0.30769230769230771</v>
      </c>
      <c r="F30" s="87">
        <v>0.25</v>
      </c>
      <c r="G30" s="88">
        <v>27729</v>
      </c>
      <c r="H30" s="88">
        <v>9621</v>
      </c>
      <c r="I30" s="50"/>
      <c r="J30" s="102" t="s">
        <v>56</v>
      </c>
      <c r="K30" s="71">
        <v>0.12932062557827728</v>
      </c>
      <c r="L30" s="103" t="s">
        <v>9</v>
      </c>
      <c r="M30" s="104">
        <v>-7.1988962890634611E-2</v>
      </c>
      <c r="N30" s="103" t="s">
        <v>9</v>
      </c>
      <c r="O30" s="71">
        <v>0.2169258558561602</v>
      </c>
      <c r="P30" s="71" t="s">
        <v>9</v>
      </c>
    </row>
    <row r="31" spans="2:16" s="19" customFormat="1" ht="15" customHeight="1" thickBot="1" x14ac:dyDescent="0.25">
      <c r="B31" s="90" t="s">
        <v>39</v>
      </c>
      <c r="C31" s="91">
        <v>49</v>
      </c>
      <c r="D31" s="187">
        <v>20</v>
      </c>
      <c r="E31" s="92">
        <v>0.75510204081632648</v>
      </c>
      <c r="F31" s="93">
        <v>0.75</v>
      </c>
      <c r="G31" s="91">
        <v>136489.14000000001</v>
      </c>
      <c r="H31" s="94">
        <v>66835.94</v>
      </c>
      <c r="I31" s="20"/>
      <c r="J31" s="105" t="s">
        <v>57</v>
      </c>
      <c r="K31" s="72">
        <v>1.4254739693141616E-2</v>
      </c>
      <c r="L31" s="106" t="s">
        <v>9</v>
      </c>
      <c r="M31" s="107">
        <v>-6.779484465265051E-2</v>
      </c>
      <c r="N31" s="106" t="s">
        <v>9</v>
      </c>
      <c r="O31" s="72">
        <v>8.8016660147325343E-2</v>
      </c>
      <c r="P31" s="72" t="s">
        <v>9</v>
      </c>
    </row>
    <row r="32" spans="2:16" s="53" customFormat="1" ht="15" customHeight="1" x14ac:dyDescent="0.25">
      <c r="B32" s="40"/>
      <c r="C32" s="41"/>
      <c r="D32" s="41"/>
      <c r="E32" s="41"/>
      <c r="F32" s="41"/>
      <c r="G32" s="42"/>
      <c r="H32" s="42"/>
      <c r="I32" s="52"/>
      <c r="J32" s="76" t="s">
        <v>62</v>
      </c>
    </row>
    <row r="33" spans="2:16" s="2" customFormat="1" ht="18.75" x14ac:dyDescent="0.3">
      <c r="B33" s="186" t="s">
        <v>132</v>
      </c>
      <c r="C33" s="38"/>
      <c r="D33" s="38"/>
    </row>
    <row r="34" spans="2:16" ht="6.75" customHeight="1" x14ac:dyDescent="0.2">
      <c r="D34" s="39"/>
    </row>
    <row r="35" spans="2:16" s="18" customFormat="1" ht="15.75" customHeight="1" x14ac:dyDescent="0.2">
      <c r="B35" s="79"/>
      <c r="C35" s="200" t="s">
        <v>46</v>
      </c>
      <c r="D35" s="201"/>
      <c r="E35" s="206" t="s">
        <v>47</v>
      </c>
      <c r="F35" s="203"/>
      <c r="G35" s="204" t="s">
        <v>48</v>
      </c>
      <c r="H35" s="205"/>
      <c r="J35" s="49"/>
      <c r="K35" s="207" t="s">
        <v>51</v>
      </c>
      <c r="L35" s="207"/>
      <c r="M35" s="207"/>
      <c r="N35" s="207"/>
      <c r="O35" s="207"/>
      <c r="P35" s="207"/>
    </row>
    <row r="36" spans="2:16" s="49" customFormat="1" ht="15" customHeight="1" x14ac:dyDescent="0.2">
      <c r="B36" s="80"/>
      <c r="C36" s="81" t="s">
        <v>127</v>
      </c>
      <c r="D36" s="82" t="s">
        <v>95</v>
      </c>
      <c r="E36" s="81" t="s">
        <v>127</v>
      </c>
      <c r="F36" s="82" t="s">
        <v>95</v>
      </c>
      <c r="G36" s="81" t="s">
        <v>127</v>
      </c>
      <c r="H36" s="82" t="s">
        <v>95</v>
      </c>
      <c r="K36" s="200" t="s">
        <v>49</v>
      </c>
      <c r="L36" s="201"/>
      <c r="M36" s="202" t="s">
        <v>37</v>
      </c>
      <c r="N36" s="203"/>
      <c r="O36" s="204" t="s">
        <v>50</v>
      </c>
      <c r="P36" s="205"/>
    </row>
    <row r="37" spans="2:16" s="51" customFormat="1" ht="15" customHeight="1" x14ac:dyDescent="0.2">
      <c r="B37" s="83" t="s">
        <v>0</v>
      </c>
      <c r="C37" s="84">
        <v>4</v>
      </c>
      <c r="D37" s="85">
        <v>0</v>
      </c>
      <c r="E37" s="86">
        <v>0.75</v>
      </c>
      <c r="F37" s="87">
        <v>0</v>
      </c>
      <c r="G37" s="88">
        <v>601</v>
      </c>
      <c r="H37" s="88">
        <v>0</v>
      </c>
      <c r="I37" s="50"/>
      <c r="J37" s="49"/>
      <c r="K37" s="81" t="s">
        <v>127</v>
      </c>
      <c r="L37" s="82" t="s">
        <v>95</v>
      </c>
      <c r="M37" s="81" t="s">
        <v>127</v>
      </c>
      <c r="N37" s="82" t="s">
        <v>95</v>
      </c>
      <c r="O37" s="81" t="s">
        <v>127</v>
      </c>
      <c r="P37" s="82" t="s">
        <v>95</v>
      </c>
    </row>
    <row r="38" spans="2:16" s="51" customFormat="1" ht="15" customHeight="1" x14ac:dyDescent="0.25">
      <c r="B38" s="83" t="s">
        <v>1</v>
      </c>
      <c r="C38" s="84">
        <v>3</v>
      </c>
      <c r="D38" s="85">
        <v>0</v>
      </c>
      <c r="E38" s="86">
        <v>0</v>
      </c>
      <c r="F38" s="87">
        <v>0</v>
      </c>
      <c r="G38" s="88">
        <v>422</v>
      </c>
      <c r="H38" s="88">
        <v>0</v>
      </c>
      <c r="I38" s="50"/>
      <c r="J38" s="102" t="s">
        <v>0</v>
      </c>
      <c r="K38" s="71" t="s">
        <v>9</v>
      </c>
      <c r="L38" s="103" t="s">
        <v>9</v>
      </c>
      <c r="M38" s="104" t="s">
        <v>9</v>
      </c>
      <c r="N38" s="103" t="s">
        <v>9</v>
      </c>
      <c r="O38" s="71" t="s">
        <v>9</v>
      </c>
      <c r="P38" s="71" t="s">
        <v>9</v>
      </c>
    </row>
    <row r="39" spans="2:16" s="51" customFormat="1" ht="15" customHeight="1" x14ac:dyDescent="0.25">
      <c r="B39" s="83" t="s">
        <v>56</v>
      </c>
      <c r="C39" s="84">
        <v>5</v>
      </c>
      <c r="D39" s="85">
        <v>0</v>
      </c>
      <c r="E39" s="86">
        <v>1</v>
      </c>
      <c r="F39" s="87">
        <v>1</v>
      </c>
      <c r="G39" s="88">
        <v>565.59999999999991</v>
      </c>
      <c r="H39" s="88">
        <v>0</v>
      </c>
      <c r="I39" s="50"/>
      <c r="J39" s="102" t="s">
        <v>1</v>
      </c>
      <c r="K39" s="71" t="s">
        <v>9</v>
      </c>
      <c r="L39" s="103" t="s">
        <v>9</v>
      </c>
      <c r="M39" s="104" t="s">
        <v>9</v>
      </c>
      <c r="N39" s="103" t="s">
        <v>9</v>
      </c>
      <c r="O39" s="71" t="s">
        <v>9</v>
      </c>
      <c r="P39" s="71" t="s">
        <v>9</v>
      </c>
    </row>
    <row r="40" spans="2:16" s="51" customFormat="1" ht="15" customHeight="1" x14ac:dyDescent="0.25">
      <c r="B40" s="83" t="s">
        <v>57</v>
      </c>
      <c r="C40" s="84">
        <v>0</v>
      </c>
      <c r="D40" s="85">
        <v>0</v>
      </c>
      <c r="E40" s="86">
        <v>0</v>
      </c>
      <c r="F40" s="87">
        <v>0</v>
      </c>
      <c r="G40" s="88">
        <v>0</v>
      </c>
      <c r="H40" s="88">
        <v>0</v>
      </c>
      <c r="I40" s="50"/>
      <c r="J40" s="102" t="s">
        <v>56</v>
      </c>
      <c r="K40" s="71" t="s">
        <v>9</v>
      </c>
      <c r="L40" s="103" t="s">
        <v>9</v>
      </c>
      <c r="M40" s="104" t="s">
        <v>9</v>
      </c>
      <c r="N40" s="103" t="s">
        <v>9</v>
      </c>
      <c r="O40" s="71" t="s">
        <v>9</v>
      </c>
      <c r="P40" s="71" t="s">
        <v>9</v>
      </c>
    </row>
    <row r="41" spans="2:16" s="51" customFormat="1" ht="15" customHeight="1" x14ac:dyDescent="0.25">
      <c r="B41" s="83" t="s">
        <v>3</v>
      </c>
      <c r="C41" s="84">
        <v>13</v>
      </c>
      <c r="D41" s="89">
        <v>2</v>
      </c>
      <c r="E41" s="86">
        <v>1</v>
      </c>
      <c r="F41" s="87">
        <v>1</v>
      </c>
      <c r="G41" s="88">
        <v>1844.68</v>
      </c>
      <c r="H41" s="88">
        <v>370.37</v>
      </c>
      <c r="I41" s="50"/>
      <c r="J41" s="102" t="s">
        <v>57</v>
      </c>
      <c r="K41" s="71" t="s">
        <v>9</v>
      </c>
      <c r="L41" s="103" t="s">
        <v>9</v>
      </c>
      <c r="M41" s="104" t="s">
        <v>9</v>
      </c>
      <c r="N41" s="103" t="s">
        <v>9</v>
      </c>
      <c r="O41" s="71" t="s">
        <v>9</v>
      </c>
      <c r="P41" s="71" t="s">
        <v>9</v>
      </c>
    </row>
    <row r="42" spans="2:16" s="19" customFormat="1" ht="15" customHeight="1" thickBot="1" x14ac:dyDescent="0.25">
      <c r="B42" s="90" t="s">
        <v>39</v>
      </c>
      <c r="C42" s="91">
        <v>25</v>
      </c>
      <c r="D42" s="187">
        <v>2</v>
      </c>
      <c r="E42" s="92">
        <v>0.84</v>
      </c>
      <c r="F42" s="93">
        <v>1</v>
      </c>
      <c r="G42" s="91">
        <v>3433.2799999999997</v>
      </c>
      <c r="H42" s="94">
        <v>370.37</v>
      </c>
      <c r="I42" s="20"/>
      <c r="J42" s="105" t="s">
        <v>3</v>
      </c>
      <c r="K42" s="72">
        <v>0.37085520542704109</v>
      </c>
      <c r="L42" s="106" t="s">
        <v>9</v>
      </c>
      <c r="M42" s="107">
        <v>0.11692243213617903</v>
      </c>
      <c r="N42" s="106" t="s">
        <v>9</v>
      </c>
      <c r="O42" s="72">
        <v>0.22735041036395076</v>
      </c>
      <c r="P42" s="72" t="s">
        <v>9</v>
      </c>
    </row>
    <row r="43" spans="2:16" s="53" customFormat="1" ht="15" customHeight="1" x14ac:dyDescent="0.25">
      <c r="B43" s="40"/>
      <c r="C43" s="41"/>
      <c r="D43" s="41"/>
      <c r="E43" s="41"/>
      <c r="F43" s="41"/>
      <c r="G43" s="42"/>
      <c r="H43" s="42"/>
      <c r="I43" s="52"/>
      <c r="J43" s="76" t="s">
        <v>62</v>
      </c>
    </row>
    <row r="44" spans="2:16" s="17" customFormat="1" ht="15" customHeight="1" x14ac:dyDescent="0.3">
      <c r="B44" s="78" t="s">
        <v>53</v>
      </c>
      <c r="C44" s="8"/>
      <c r="D44" s="8"/>
      <c r="E44" s="8"/>
      <c r="F44" s="8"/>
      <c r="G44" s="8"/>
      <c r="H44" s="8"/>
    </row>
    <row r="45" spans="2:16" s="17" customFormat="1" ht="15" customHeight="1" x14ac:dyDescent="0.2">
      <c r="B45" s="8"/>
      <c r="C45" s="8"/>
      <c r="D45" s="8"/>
      <c r="E45" s="8"/>
      <c r="F45" s="8"/>
      <c r="G45" s="8"/>
      <c r="H45" s="8"/>
      <c r="K45" s="207" t="s">
        <v>51</v>
      </c>
      <c r="L45" s="207"/>
      <c r="M45" s="207"/>
      <c r="N45" s="207"/>
      <c r="O45" s="207"/>
      <c r="P45" s="207"/>
    </row>
    <row r="46" spans="2:16" s="54" customFormat="1" ht="15" customHeight="1" x14ac:dyDescent="0.2">
      <c r="B46" s="79"/>
      <c r="C46" s="200" t="s">
        <v>46</v>
      </c>
      <c r="D46" s="201"/>
      <c r="E46" s="206" t="s">
        <v>47</v>
      </c>
      <c r="F46" s="203"/>
      <c r="G46" s="204" t="s">
        <v>48</v>
      </c>
      <c r="H46" s="205"/>
      <c r="J46" s="49"/>
      <c r="K46" s="200" t="s">
        <v>49</v>
      </c>
      <c r="L46" s="201"/>
      <c r="M46" s="202" t="s">
        <v>37</v>
      </c>
      <c r="N46" s="203"/>
      <c r="O46" s="204" t="s">
        <v>50</v>
      </c>
      <c r="P46" s="205"/>
    </row>
    <row r="47" spans="2:16" s="54" customFormat="1" ht="15" customHeight="1" x14ac:dyDescent="0.2">
      <c r="B47" s="80"/>
      <c r="C47" s="81" t="s">
        <v>127</v>
      </c>
      <c r="D47" s="82" t="s">
        <v>95</v>
      </c>
      <c r="E47" s="81" t="s">
        <v>127</v>
      </c>
      <c r="F47" s="82" t="s">
        <v>95</v>
      </c>
      <c r="G47" s="81" t="s">
        <v>127</v>
      </c>
      <c r="H47" s="82" t="s">
        <v>95</v>
      </c>
      <c r="J47" s="49"/>
      <c r="K47" s="81" t="s">
        <v>127</v>
      </c>
      <c r="L47" s="82" t="s">
        <v>95</v>
      </c>
      <c r="M47" s="81" t="s">
        <v>127</v>
      </c>
      <c r="N47" s="82" t="s">
        <v>95</v>
      </c>
      <c r="O47" s="81" t="s">
        <v>127</v>
      </c>
      <c r="P47" s="82" t="s">
        <v>95</v>
      </c>
    </row>
    <row r="48" spans="2:16" s="54" customFormat="1" ht="15" customHeight="1" x14ac:dyDescent="0.25">
      <c r="B48" s="67" t="s">
        <v>56</v>
      </c>
      <c r="C48" s="68">
        <v>151</v>
      </c>
      <c r="D48" s="69">
        <v>139</v>
      </c>
      <c r="E48" s="95">
        <v>0.96026490066225167</v>
      </c>
      <c r="F48" s="96">
        <v>0.94964028776978415</v>
      </c>
      <c r="G48" s="70">
        <v>19476.320000000003</v>
      </c>
      <c r="H48" s="70">
        <v>16994.689999999999</v>
      </c>
      <c r="J48" s="102" t="s">
        <v>56</v>
      </c>
      <c r="K48" s="71">
        <v>5.0831934245711308E-2</v>
      </c>
      <c r="L48" s="71">
        <v>5.1546391752577359E-2</v>
      </c>
      <c r="M48" s="71">
        <v>-8.0273270708795752E-2</v>
      </c>
      <c r="N48" s="71">
        <v>-0.16075799113197575</v>
      </c>
      <c r="O48" s="71">
        <v>0.14254799907309912</v>
      </c>
      <c r="P48" s="71">
        <v>0.25297158702876521</v>
      </c>
    </row>
    <row r="49" spans="2:16" s="51" customFormat="1" ht="15" customHeight="1" thickBot="1" x14ac:dyDescent="0.3">
      <c r="B49" s="67" t="s">
        <v>3</v>
      </c>
      <c r="C49" s="97">
        <v>37</v>
      </c>
      <c r="D49" s="98">
        <v>37</v>
      </c>
      <c r="E49" s="99">
        <v>8.1081081081081086E-2</v>
      </c>
      <c r="F49" s="100">
        <v>8.1081081081081086E-2</v>
      </c>
      <c r="G49" s="101">
        <v>18490.02</v>
      </c>
      <c r="H49" s="101">
        <v>18490.02</v>
      </c>
      <c r="J49" s="105" t="s">
        <v>3</v>
      </c>
      <c r="K49" s="72">
        <v>0.42205104248882352</v>
      </c>
      <c r="L49" s="72">
        <v>-0.19588443612019957</v>
      </c>
      <c r="M49" s="72">
        <v>0.29047428527308083</v>
      </c>
      <c r="N49" s="72">
        <v>-4.9040810605150309E-2</v>
      </c>
      <c r="O49" s="72">
        <v>0.10195999929428989</v>
      </c>
      <c r="P49" s="72">
        <v>-0.15441632738045719</v>
      </c>
    </row>
    <row r="50" spans="2:16" s="51" customFormat="1" ht="15" customHeight="1" x14ac:dyDescent="0.2">
      <c r="B50" s="90" t="s">
        <v>59</v>
      </c>
      <c r="C50" s="91">
        <v>188</v>
      </c>
      <c r="D50" s="187">
        <v>176</v>
      </c>
      <c r="E50" s="92">
        <v>0.78723404255319152</v>
      </c>
      <c r="F50" s="93">
        <v>0.76704545454545459</v>
      </c>
      <c r="G50" s="91">
        <v>37966.340000000004</v>
      </c>
      <c r="H50" s="94">
        <v>35484.71</v>
      </c>
    </row>
    <row r="51" spans="2:16" s="19" customFormat="1" ht="15" customHeight="1" x14ac:dyDescent="0.2">
      <c r="B51" s="8"/>
      <c r="C51" s="8"/>
      <c r="D51" s="8"/>
      <c r="E51" s="8"/>
      <c r="F51" s="8"/>
      <c r="G51" s="8"/>
      <c r="H51" s="8"/>
    </row>
    <row r="52" spans="2:16" s="43" customFormat="1" ht="15" customHeight="1" x14ac:dyDescent="0.2">
      <c r="B52" s="8"/>
      <c r="C52" s="8"/>
      <c r="D52" s="8"/>
      <c r="E52" s="8"/>
      <c r="F52" s="8"/>
      <c r="G52" s="8"/>
      <c r="H52" s="8"/>
      <c r="I52" s="46"/>
    </row>
    <row r="53" spans="2:16" s="5" customFormat="1" ht="6" customHeight="1" x14ac:dyDescent="0.2">
      <c r="B53" s="8"/>
      <c r="C53" s="8"/>
      <c r="D53" s="8"/>
      <c r="E53" s="8"/>
      <c r="F53" s="8"/>
      <c r="G53" s="8"/>
      <c r="H53" s="8"/>
      <c r="I53" s="7"/>
    </row>
    <row r="54" spans="2:16" s="9" customFormat="1" x14ac:dyDescent="0.2">
      <c r="B54" s="8"/>
      <c r="C54" s="8"/>
      <c r="D54" s="8"/>
      <c r="E54" s="8"/>
      <c r="F54" s="8"/>
      <c r="G54" s="8"/>
      <c r="H54" s="8"/>
      <c r="I54" s="7"/>
    </row>
    <row r="55" spans="2:16" s="10" customFormat="1" x14ac:dyDescent="0.2">
      <c r="B55" s="8"/>
      <c r="C55" s="14"/>
      <c r="D55" s="14"/>
      <c r="E55" s="14"/>
      <c r="F55" s="14"/>
      <c r="G55" s="47"/>
      <c r="H55" s="47"/>
      <c r="I55" s="7"/>
    </row>
    <row r="56" spans="2:16" s="10" customFormat="1" x14ac:dyDescent="0.2">
      <c r="B56" s="8"/>
      <c r="C56" s="14"/>
      <c r="D56" s="14"/>
      <c r="E56" s="14"/>
      <c r="F56" s="14"/>
      <c r="G56" s="47"/>
      <c r="H56" s="47"/>
      <c r="I56" s="6"/>
    </row>
    <row r="57" spans="2:16" x14ac:dyDescent="0.2">
      <c r="B57" s="8"/>
      <c r="C57" s="14"/>
      <c r="D57" s="14"/>
      <c r="E57" s="14"/>
      <c r="F57" s="14"/>
      <c r="G57" s="47"/>
      <c r="H57" s="47"/>
      <c r="I57" s="11"/>
    </row>
    <row r="58" spans="2:16" s="12" customFormat="1" x14ac:dyDescent="0.2">
      <c r="B58" s="8"/>
      <c r="C58" s="8"/>
      <c r="D58" s="8"/>
      <c r="E58" s="8"/>
      <c r="F58" s="8"/>
      <c r="G58" s="48"/>
      <c r="H58" s="48"/>
      <c r="I58" s="11"/>
    </row>
    <row r="59" spans="2:16" s="12" customFormat="1" x14ac:dyDescent="0.2">
      <c r="B59" s="8"/>
      <c r="C59" s="8"/>
      <c r="D59" s="8"/>
      <c r="E59" s="8"/>
      <c r="F59" s="8"/>
      <c r="G59" s="48"/>
      <c r="H59" s="48"/>
      <c r="I59" s="11"/>
    </row>
    <row r="60" spans="2:16" s="8" customFormat="1" x14ac:dyDescent="0.2">
      <c r="I60" s="11"/>
    </row>
    <row r="61" spans="2:16" s="16" customFormat="1" x14ac:dyDescent="0.2">
      <c r="B61" s="8"/>
      <c r="C61" s="8"/>
      <c r="D61" s="8"/>
      <c r="E61" s="8"/>
      <c r="F61" s="8"/>
      <c r="G61" s="8"/>
      <c r="H61" s="8"/>
      <c r="I61" s="11"/>
    </row>
    <row r="62" spans="2:16" s="16" customFormat="1" x14ac:dyDescent="0.2">
      <c r="B62" s="8"/>
      <c r="C62" s="8"/>
      <c r="D62" s="8"/>
      <c r="E62" s="8"/>
      <c r="F62" s="8"/>
      <c r="G62" s="8"/>
      <c r="H62" s="8"/>
      <c r="I62" s="11"/>
    </row>
    <row r="63" spans="2:16" s="8" customFormat="1" x14ac:dyDescent="0.2">
      <c r="I63" s="13"/>
    </row>
    <row r="64" spans="2:16" s="8" customFormat="1" x14ac:dyDescent="0.2">
      <c r="I64" s="13"/>
    </row>
    <row r="65" spans="2:9" s="8" customFormat="1" x14ac:dyDescent="0.2">
      <c r="I65" s="13"/>
    </row>
    <row r="66" spans="2:9" s="8" customFormat="1" x14ac:dyDescent="0.2">
      <c r="I66" s="3"/>
    </row>
    <row r="67" spans="2:9" s="8" customFormat="1" x14ac:dyDescent="0.2">
      <c r="I67" s="3"/>
    </row>
    <row r="68" spans="2:9" s="8" customFormat="1" x14ac:dyDescent="0.2">
      <c r="I68" s="3"/>
    </row>
    <row r="69" spans="2:9" s="8" customFormat="1" x14ac:dyDescent="0.2">
      <c r="I69" s="3"/>
    </row>
    <row r="70" spans="2:9" s="8" customFormat="1" x14ac:dyDescent="0.2">
      <c r="I70" s="3"/>
    </row>
    <row r="71" spans="2:9" s="8" customFormat="1" x14ac:dyDescent="0.2">
      <c r="I71" s="3"/>
    </row>
    <row r="72" spans="2:9" s="8" customFormat="1" x14ac:dyDescent="0.2">
      <c r="I72" s="3"/>
    </row>
    <row r="73" spans="2:9" s="8" customFormat="1" x14ac:dyDescent="0.2">
      <c r="I73" s="3"/>
    </row>
    <row r="74" spans="2:9" s="8" customFormat="1" x14ac:dyDescent="0.2">
      <c r="I74" s="3"/>
    </row>
    <row r="75" spans="2:9" s="8" customFormat="1" x14ac:dyDescent="0.2">
      <c r="I75" s="3"/>
    </row>
    <row r="76" spans="2:9" s="8" customFormat="1" x14ac:dyDescent="0.2">
      <c r="B76" s="3"/>
      <c r="C76" s="3"/>
      <c r="D76" s="3"/>
      <c r="E76" s="3"/>
      <c r="F76" s="3"/>
      <c r="G76" s="3"/>
      <c r="H76" s="3"/>
      <c r="I76" s="3"/>
    </row>
    <row r="77" spans="2:9" s="8" customFormat="1" x14ac:dyDescent="0.2">
      <c r="B77" s="3"/>
      <c r="C77" s="3"/>
      <c r="D77" s="3"/>
      <c r="E77" s="3"/>
      <c r="F77" s="3"/>
      <c r="G77" s="3"/>
      <c r="H77" s="3"/>
      <c r="I77" s="3"/>
    </row>
    <row r="78" spans="2:9" s="8" customFormat="1" x14ac:dyDescent="0.2">
      <c r="B78" s="3"/>
      <c r="C78" s="3"/>
      <c r="D78" s="3"/>
      <c r="E78" s="3"/>
      <c r="F78" s="3"/>
      <c r="G78" s="3"/>
      <c r="H78" s="3"/>
      <c r="I78" s="3"/>
    </row>
    <row r="79" spans="2:9" s="8" customFormat="1" x14ac:dyDescent="0.2">
      <c r="B79" s="3"/>
      <c r="C79" s="3"/>
      <c r="D79" s="3"/>
      <c r="E79" s="3"/>
      <c r="F79" s="3"/>
      <c r="G79" s="3"/>
      <c r="H79" s="3"/>
      <c r="I79" s="3"/>
    </row>
    <row r="80" spans="2:9" s="8" customFormat="1" x14ac:dyDescent="0.2">
      <c r="B80" s="3"/>
      <c r="C80" s="3"/>
      <c r="D80" s="3"/>
      <c r="E80" s="3"/>
      <c r="F80" s="3"/>
      <c r="G80" s="3"/>
      <c r="H80" s="3"/>
      <c r="I80" s="3"/>
    </row>
    <row r="81" spans="2:9" s="8" customFormat="1" x14ac:dyDescent="0.2">
      <c r="B81" s="3"/>
      <c r="C81" s="3"/>
      <c r="D81" s="3"/>
      <c r="E81" s="3"/>
      <c r="F81" s="3"/>
      <c r="G81" s="3"/>
      <c r="H81" s="3"/>
      <c r="I81" s="3"/>
    </row>
    <row r="82" spans="2:9" s="8" customFormat="1" x14ac:dyDescent="0.2">
      <c r="B82" s="3"/>
      <c r="C82" s="3"/>
      <c r="D82" s="3"/>
      <c r="E82" s="3"/>
      <c r="F82" s="3"/>
      <c r="G82" s="3"/>
      <c r="H82" s="3"/>
      <c r="I82" s="3"/>
    </row>
    <row r="83" spans="2:9" s="8" customFormat="1" x14ac:dyDescent="0.2">
      <c r="B83" s="3"/>
      <c r="C83" s="3"/>
      <c r="D83" s="3"/>
      <c r="E83" s="3"/>
      <c r="F83" s="3"/>
      <c r="G83" s="3"/>
      <c r="H83" s="3"/>
      <c r="I83" s="3"/>
    </row>
  </sheetData>
  <mergeCells count="35">
    <mergeCell ref="C35:D35"/>
    <mergeCell ref="E35:F35"/>
    <mergeCell ref="G35:H35"/>
    <mergeCell ref="K35:P35"/>
    <mergeCell ref="K36:L36"/>
    <mergeCell ref="M36:N36"/>
    <mergeCell ref="O36:P36"/>
    <mergeCell ref="C27:D27"/>
    <mergeCell ref="E27:F27"/>
    <mergeCell ref="G27:H27"/>
    <mergeCell ref="K27:P27"/>
    <mergeCell ref="K28:L28"/>
    <mergeCell ref="M28:N28"/>
    <mergeCell ref="O28:P28"/>
    <mergeCell ref="C16:D16"/>
    <mergeCell ref="E16:F16"/>
    <mergeCell ref="G16:H16"/>
    <mergeCell ref="K16:P16"/>
    <mergeCell ref="K17:L17"/>
    <mergeCell ref="M17:N17"/>
    <mergeCell ref="O17:P17"/>
    <mergeCell ref="O46:P46"/>
    <mergeCell ref="K45:P45"/>
    <mergeCell ref="C46:D46"/>
    <mergeCell ref="E46:F46"/>
    <mergeCell ref="G46:H46"/>
    <mergeCell ref="K46:L46"/>
    <mergeCell ref="M46:N46"/>
    <mergeCell ref="K5:L5"/>
    <mergeCell ref="M5:N5"/>
    <mergeCell ref="O5:P5"/>
    <mergeCell ref="C4:D4"/>
    <mergeCell ref="E4:F4"/>
    <mergeCell ref="G4:H4"/>
    <mergeCell ref="K4:P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P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3" customWidth="1"/>
    <col min="2" max="2" width="21.42578125" style="3" customWidth="1"/>
    <col min="3" max="8" width="10.7109375" style="3" customWidth="1"/>
    <col min="9" max="9" width="1.7109375" style="3" customWidth="1"/>
    <col min="10" max="10" width="11.42578125" style="3" customWidth="1"/>
    <col min="11" max="16384" width="11.42578125" style="3"/>
  </cols>
  <sheetData>
    <row r="2" spans="2:16" s="2" customFormat="1" ht="18.75" x14ac:dyDescent="0.3">
      <c r="B2" s="186" t="s">
        <v>55</v>
      </c>
      <c r="C2" s="38"/>
      <c r="D2" s="38"/>
    </row>
    <row r="3" spans="2:16" ht="6.75" customHeight="1" x14ac:dyDescent="0.2">
      <c r="D3" s="39"/>
    </row>
    <row r="4" spans="2:16" s="18" customFormat="1" ht="15.75" customHeight="1" x14ac:dyDescent="0.2">
      <c r="B4" s="79"/>
      <c r="C4" s="200" t="s">
        <v>46</v>
      </c>
      <c r="D4" s="201"/>
      <c r="E4" s="206" t="s">
        <v>47</v>
      </c>
      <c r="F4" s="203"/>
      <c r="G4" s="204" t="s">
        <v>48</v>
      </c>
      <c r="H4" s="205"/>
      <c r="I4" s="73"/>
      <c r="J4" s="49"/>
      <c r="K4" s="207" t="s">
        <v>51</v>
      </c>
      <c r="L4" s="207"/>
      <c r="M4" s="207"/>
      <c r="N4" s="207"/>
      <c r="O4" s="207"/>
      <c r="P4" s="207"/>
    </row>
    <row r="5" spans="2:16" s="49" customFormat="1" ht="15" customHeight="1" x14ac:dyDescent="0.2">
      <c r="B5" s="80"/>
      <c r="C5" s="81" t="s">
        <v>127</v>
      </c>
      <c r="D5" s="82" t="s">
        <v>95</v>
      </c>
      <c r="E5" s="81" t="s">
        <v>127</v>
      </c>
      <c r="F5" s="82" t="s">
        <v>95</v>
      </c>
      <c r="G5" s="81" t="s">
        <v>127</v>
      </c>
      <c r="H5" s="82" t="s">
        <v>95</v>
      </c>
      <c r="I5" s="73"/>
      <c r="J5" s="80"/>
      <c r="K5" s="200" t="s">
        <v>49</v>
      </c>
      <c r="L5" s="201"/>
      <c r="M5" s="202" t="s">
        <v>37</v>
      </c>
      <c r="N5" s="203"/>
      <c r="O5" s="204" t="s">
        <v>50</v>
      </c>
      <c r="P5" s="205"/>
    </row>
    <row r="6" spans="2:16" s="51" customFormat="1" ht="15" customHeight="1" x14ac:dyDescent="0.2">
      <c r="B6" s="108" t="s">
        <v>0</v>
      </c>
      <c r="C6" s="109">
        <v>39</v>
      </c>
      <c r="D6" s="109">
        <v>37</v>
      </c>
      <c r="E6" s="110">
        <v>0.15384615384615385</v>
      </c>
      <c r="F6" s="110">
        <v>0.13513513513513514</v>
      </c>
      <c r="G6" s="111">
        <v>339760.4</v>
      </c>
      <c r="H6" s="111">
        <v>332076.77999999997</v>
      </c>
      <c r="I6" s="73"/>
      <c r="J6" s="80"/>
      <c r="K6" s="81" t="s">
        <v>127</v>
      </c>
      <c r="L6" s="82" t="s">
        <v>95</v>
      </c>
      <c r="M6" s="81" t="s">
        <v>127</v>
      </c>
      <c r="N6" s="82" t="s">
        <v>95</v>
      </c>
      <c r="O6" s="81" t="s">
        <v>127</v>
      </c>
      <c r="P6" s="82" t="s">
        <v>95</v>
      </c>
    </row>
    <row r="7" spans="2:16" s="51" customFormat="1" ht="15" customHeight="1" x14ac:dyDescent="0.2">
      <c r="B7" s="108" t="s">
        <v>1</v>
      </c>
      <c r="C7" s="109">
        <v>57</v>
      </c>
      <c r="D7" s="109">
        <v>51</v>
      </c>
      <c r="E7" s="110">
        <v>0.21052631578947367</v>
      </c>
      <c r="F7" s="110">
        <v>0.23529411764705882</v>
      </c>
      <c r="G7" s="111">
        <v>388142</v>
      </c>
      <c r="H7" s="111">
        <v>397975.4</v>
      </c>
      <c r="I7" s="73"/>
      <c r="J7" s="113" t="s">
        <v>0</v>
      </c>
      <c r="K7" s="114">
        <v>6.5776058835953277E-2</v>
      </c>
      <c r="L7" s="114">
        <v>0.34300000000000003</v>
      </c>
      <c r="M7" s="114">
        <v>-5.0187805095263105E-3</v>
      </c>
      <c r="N7" s="114">
        <v>1.9E-2</v>
      </c>
      <c r="O7" s="114">
        <v>7.1151935291535739E-2</v>
      </c>
      <c r="P7" s="114">
        <v>0.313</v>
      </c>
    </row>
    <row r="8" spans="2:16" s="51" customFormat="1" ht="15" customHeight="1" x14ac:dyDescent="0.2">
      <c r="B8" s="108" t="s">
        <v>3</v>
      </c>
      <c r="C8" s="109">
        <v>16</v>
      </c>
      <c r="D8" s="109">
        <v>10</v>
      </c>
      <c r="E8" s="112">
        <v>6.25E-2</v>
      </c>
      <c r="F8" s="112">
        <v>0.1</v>
      </c>
      <c r="G8" s="111">
        <v>89550.91</v>
      </c>
      <c r="H8" s="111">
        <v>78586.62000000001</v>
      </c>
      <c r="I8" s="73"/>
      <c r="J8" s="113" t="s">
        <v>1</v>
      </c>
      <c r="K8" s="114">
        <v>0.47659687417308172</v>
      </c>
      <c r="L8" s="114">
        <v>0.42899999999999999</v>
      </c>
      <c r="M8" s="114">
        <v>4.7525318686287621E-2</v>
      </c>
      <c r="N8" s="114">
        <v>-0.22500000000000001</v>
      </c>
      <c r="O8" s="114">
        <v>0.40960494971605765</v>
      </c>
      <c r="P8" s="114">
        <v>0.84199999999999997</v>
      </c>
    </row>
    <row r="9" spans="2:16" s="19" customFormat="1" ht="15" customHeight="1" thickBot="1" x14ac:dyDescent="0.25">
      <c r="B9" s="90" t="s">
        <v>60</v>
      </c>
      <c r="C9" s="91">
        <v>112</v>
      </c>
      <c r="D9" s="187">
        <v>98</v>
      </c>
      <c r="E9" s="92">
        <v>0.16964285714285715</v>
      </c>
      <c r="F9" s="93">
        <v>0.18367346938775511</v>
      </c>
      <c r="G9" s="91">
        <v>817453.31</v>
      </c>
      <c r="H9" s="94">
        <v>808638.79999999993</v>
      </c>
      <c r="I9" s="75"/>
      <c r="J9" s="115" t="s">
        <v>3</v>
      </c>
      <c r="K9" s="116">
        <v>-1.1847378259066677E-3</v>
      </c>
      <c r="L9" s="116">
        <v>6.5000000000000002E-2</v>
      </c>
      <c r="M9" s="116">
        <v>-7.972715346889736E-2</v>
      </c>
      <c r="N9" s="116">
        <v>-0.17100000000000001</v>
      </c>
      <c r="O9" s="116">
        <v>8.5346879394573305E-2</v>
      </c>
      <c r="P9" s="116">
        <v>0.28599999999999998</v>
      </c>
    </row>
    <row r="10" spans="2:16" s="53" customFormat="1" ht="12.6" customHeight="1" x14ac:dyDescent="0.25">
      <c r="B10" s="40"/>
      <c r="C10" s="41"/>
      <c r="D10" s="41"/>
      <c r="E10" s="41"/>
      <c r="F10" s="41"/>
      <c r="G10" s="42"/>
      <c r="H10" s="42"/>
      <c r="I10" s="52"/>
      <c r="J10" s="76" t="s">
        <v>62</v>
      </c>
    </row>
    <row r="11" spans="2:16" s="43" customFormat="1" ht="12.6" customHeight="1" x14ac:dyDescent="0.25">
      <c r="C11" s="44"/>
      <c r="D11" s="44"/>
      <c r="E11" s="44"/>
      <c r="F11" s="45"/>
      <c r="G11" s="42"/>
      <c r="H11" s="42"/>
    </row>
    <row r="12" spans="2:16" s="17" customFormat="1" ht="15" customHeight="1" x14ac:dyDescent="0.2">
      <c r="B12" s="16"/>
      <c r="C12" s="16"/>
      <c r="D12" s="16"/>
      <c r="E12" s="16"/>
      <c r="F12" s="16"/>
      <c r="G12" s="16"/>
      <c r="H12" s="16"/>
    </row>
    <row r="13" spans="2:16" s="17" customFormat="1" ht="12.75" x14ac:dyDescent="0.2">
      <c r="B13" s="16"/>
      <c r="C13" s="16"/>
      <c r="D13" s="16"/>
      <c r="E13" s="16"/>
      <c r="F13" s="16"/>
      <c r="G13" s="16"/>
      <c r="H13" s="16"/>
    </row>
    <row r="14" spans="2:16" s="54" customFormat="1" ht="15" customHeight="1" x14ac:dyDescent="0.2">
      <c r="B14" s="16"/>
      <c r="C14" s="16"/>
      <c r="D14" s="16"/>
      <c r="E14" s="16"/>
      <c r="F14" s="16"/>
      <c r="G14" s="16"/>
      <c r="H14" s="16"/>
    </row>
    <row r="15" spans="2:16" s="54" customFormat="1" ht="15" customHeight="1" x14ac:dyDescent="0.2">
      <c r="B15" s="16"/>
      <c r="C15" s="16"/>
      <c r="D15" s="16"/>
      <c r="E15" s="16"/>
      <c r="F15" s="16"/>
      <c r="G15" s="16"/>
      <c r="H15" s="16"/>
    </row>
    <row r="16" spans="2:16" s="54" customFormat="1" ht="15" customHeight="1" x14ac:dyDescent="0.2">
      <c r="B16" s="16"/>
      <c r="C16" s="16"/>
      <c r="D16" s="16"/>
      <c r="E16" s="16"/>
      <c r="F16" s="16"/>
      <c r="G16" s="16"/>
      <c r="H16" s="16"/>
    </row>
    <row r="17" spans="2:9" s="19" customFormat="1" ht="15" customHeight="1" x14ac:dyDescent="0.2">
      <c r="B17" s="16"/>
      <c r="C17" s="16"/>
      <c r="D17" s="16"/>
      <c r="E17" s="16"/>
      <c r="F17" s="16"/>
      <c r="G17" s="16"/>
      <c r="H17" s="16"/>
    </row>
    <row r="18" spans="2:9" s="43" customFormat="1" ht="12.6" customHeight="1" x14ac:dyDescent="0.2">
      <c r="B18" s="16"/>
      <c r="C18" s="16"/>
      <c r="D18" s="16"/>
      <c r="E18" s="16"/>
      <c r="F18" s="16"/>
      <c r="G18" s="16"/>
      <c r="H18" s="16"/>
      <c r="I18" s="46"/>
    </row>
    <row r="19" spans="2:9" s="5" customFormat="1" ht="6" customHeight="1" x14ac:dyDescent="0.2">
      <c r="B19" s="16"/>
      <c r="C19" s="16"/>
      <c r="D19" s="16"/>
      <c r="E19" s="16"/>
      <c r="F19" s="16"/>
      <c r="G19" s="16"/>
      <c r="H19" s="16"/>
      <c r="I19" s="7"/>
    </row>
    <row r="20" spans="2:9" s="9" customFormat="1" x14ac:dyDescent="0.2">
      <c r="B20" s="16"/>
      <c r="C20" s="16"/>
      <c r="D20" s="16"/>
      <c r="E20" s="16"/>
      <c r="F20" s="16"/>
      <c r="G20" s="16"/>
      <c r="H20" s="16"/>
      <c r="I20" s="7"/>
    </row>
    <row r="21" spans="2:9" s="10" customFormat="1" x14ac:dyDescent="0.2">
      <c r="B21" s="16"/>
      <c r="C21" s="16"/>
      <c r="D21" s="16"/>
      <c r="E21" s="16"/>
      <c r="F21" s="16"/>
      <c r="G21" s="16"/>
      <c r="H21" s="16"/>
      <c r="I21" s="7"/>
    </row>
    <row r="22" spans="2:9" s="10" customFormat="1" x14ac:dyDescent="0.2">
      <c r="B22" s="8"/>
      <c r="C22" s="14"/>
      <c r="D22" s="14"/>
      <c r="E22" s="14"/>
      <c r="F22" s="14"/>
      <c r="G22" s="47"/>
      <c r="H22" s="47"/>
      <c r="I22" s="6"/>
    </row>
    <row r="23" spans="2:9" x14ac:dyDescent="0.2">
      <c r="B23" s="8"/>
      <c r="C23" s="14"/>
      <c r="D23" s="14"/>
      <c r="E23" s="14"/>
      <c r="F23" s="14"/>
      <c r="G23" s="47"/>
      <c r="H23" s="47"/>
      <c r="I23" s="11"/>
    </row>
    <row r="24" spans="2:9" s="12" customFormat="1" x14ac:dyDescent="0.2">
      <c r="B24" s="8"/>
      <c r="C24" s="8"/>
      <c r="D24" s="8"/>
      <c r="E24" s="8"/>
      <c r="F24" s="8"/>
      <c r="G24" s="48"/>
      <c r="H24" s="48"/>
      <c r="I24" s="11"/>
    </row>
    <row r="25" spans="2:9" s="12" customFormat="1" x14ac:dyDescent="0.2">
      <c r="B25" s="8"/>
      <c r="C25" s="8"/>
      <c r="D25" s="8"/>
      <c r="E25" s="8"/>
      <c r="F25" s="8"/>
      <c r="G25" s="48"/>
      <c r="H25" s="48"/>
      <c r="I25" s="11"/>
    </row>
    <row r="26" spans="2:9" s="8" customFormat="1" x14ac:dyDescent="0.2">
      <c r="I26" s="11"/>
    </row>
    <row r="27" spans="2:9" s="16" customFormat="1" x14ac:dyDescent="0.2">
      <c r="B27" s="8"/>
      <c r="C27" s="8"/>
      <c r="D27" s="8"/>
      <c r="E27" s="8"/>
      <c r="F27" s="8"/>
      <c r="G27" s="8"/>
      <c r="H27" s="8"/>
      <c r="I27" s="11"/>
    </row>
    <row r="28" spans="2:9" s="16" customFormat="1" x14ac:dyDescent="0.2">
      <c r="B28" s="8"/>
      <c r="C28" s="8"/>
      <c r="D28" s="8"/>
      <c r="E28" s="8"/>
      <c r="F28" s="8"/>
      <c r="G28" s="8"/>
      <c r="H28" s="8"/>
      <c r="I28" s="11"/>
    </row>
    <row r="29" spans="2:9" s="8" customFormat="1" x14ac:dyDescent="0.2">
      <c r="I29" s="13"/>
    </row>
    <row r="30" spans="2:9" s="8" customFormat="1" x14ac:dyDescent="0.2">
      <c r="I30" s="13"/>
    </row>
    <row r="31" spans="2:9" s="8" customFormat="1" x14ac:dyDescent="0.2">
      <c r="I31" s="13"/>
    </row>
    <row r="32" spans="2:9" s="8" customFormat="1" x14ac:dyDescent="0.2">
      <c r="I32" s="3"/>
    </row>
    <row r="33" spans="2:9" s="8" customFormat="1" x14ac:dyDescent="0.2">
      <c r="I33" s="3"/>
    </row>
    <row r="34" spans="2:9" s="8" customFormat="1" x14ac:dyDescent="0.2">
      <c r="I34" s="3"/>
    </row>
    <row r="35" spans="2:9" s="8" customFormat="1" x14ac:dyDescent="0.2">
      <c r="I35" s="3"/>
    </row>
    <row r="36" spans="2:9" s="8" customFormat="1" x14ac:dyDescent="0.2">
      <c r="I36" s="3"/>
    </row>
    <row r="37" spans="2:9" s="8" customFormat="1" x14ac:dyDescent="0.2">
      <c r="I37" s="3"/>
    </row>
    <row r="38" spans="2:9" s="8" customFormat="1" x14ac:dyDescent="0.2">
      <c r="I38" s="3"/>
    </row>
    <row r="39" spans="2:9" s="8" customFormat="1" x14ac:dyDescent="0.2">
      <c r="I39" s="3"/>
    </row>
    <row r="40" spans="2:9" s="8" customFormat="1" x14ac:dyDescent="0.2">
      <c r="I40" s="3"/>
    </row>
    <row r="41" spans="2:9" s="8" customFormat="1" x14ac:dyDescent="0.2">
      <c r="I41" s="3"/>
    </row>
    <row r="42" spans="2:9" s="8" customFormat="1" x14ac:dyDescent="0.2">
      <c r="B42" s="3"/>
      <c r="C42" s="3"/>
      <c r="D42" s="3"/>
      <c r="E42" s="3"/>
      <c r="F42" s="3"/>
      <c r="G42" s="3"/>
      <c r="H42" s="3"/>
      <c r="I42" s="3"/>
    </row>
    <row r="43" spans="2:9" s="8" customFormat="1" x14ac:dyDescent="0.2">
      <c r="B43" s="3"/>
      <c r="C43" s="3"/>
      <c r="D43" s="3"/>
      <c r="E43" s="3"/>
      <c r="F43" s="3"/>
      <c r="G43" s="3"/>
      <c r="H43" s="3"/>
      <c r="I43" s="3"/>
    </row>
    <row r="44" spans="2:9" s="8" customFormat="1" x14ac:dyDescent="0.2">
      <c r="B44" s="3"/>
      <c r="C44" s="3"/>
      <c r="D44" s="3"/>
      <c r="E44" s="3"/>
      <c r="F44" s="3"/>
      <c r="G44" s="3"/>
      <c r="H44" s="3"/>
      <c r="I44" s="3"/>
    </row>
    <row r="45" spans="2:9" s="8" customFormat="1" x14ac:dyDescent="0.2">
      <c r="B45" s="3"/>
      <c r="C45" s="3"/>
      <c r="D45" s="3"/>
      <c r="E45" s="3"/>
      <c r="F45" s="3"/>
      <c r="G45" s="3"/>
      <c r="H45" s="3"/>
      <c r="I45" s="3"/>
    </row>
    <row r="46" spans="2:9" s="8" customFormat="1" x14ac:dyDescent="0.2">
      <c r="B46" s="3"/>
      <c r="C46" s="3"/>
      <c r="D46" s="3"/>
      <c r="E46" s="3"/>
      <c r="F46" s="3"/>
      <c r="G46" s="3"/>
      <c r="H46" s="3"/>
      <c r="I46" s="3"/>
    </row>
    <row r="47" spans="2:9" s="8" customFormat="1" x14ac:dyDescent="0.2">
      <c r="B47" s="3"/>
      <c r="C47" s="3"/>
      <c r="D47" s="3"/>
      <c r="E47" s="3"/>
      <c r="F47" s="3"/>
      <c r="G47" s="3"/>
      <c r="H47" s="3"/>
      <c r="I47" s="3"/>
    </row>
    <row r="48" spans="2:9" s="8" customFormat="1" x14ac:dyDescent="0.2">
      <c r="B48" s="3"/>
      <c r="C48" s="3"/>
      <c r="D48" s="3"/>
      <c r="E48" s="3"/>
      <c r="F48" s="3"/>
      <c r="G48" s="3"/>
      <c r="H48" s="3"/>
      <c r="I48" s="3"/>
    </row>
    <row r="49" spans="2:9" s="8" customFormat="1" x14ac:dyDescent="0.2">
      <c r="B49" s="3"/>
      <c r="C49" s="3"/>
      <c r="D49" s="3"/>
      <c r="E49" s="3"/>
      <c r="F49" s="3"/>
      <c r="G49" s="3"/>
      <c r="H49" s="3"/>
      <c r="I49" s="3"/>
    </row>
  </sheetData>
  <mergeCells count="7">
    <mergeCell ref="K5:L5"/>
    <mergeCell ref="M5:N5"/>
    <mergeCell ref="O5:P5"/>
    <mergeCell ref="C4:D4"/>
    <mergeCell ref="E4:F4"/>
    <mergeCell ref="G4:H4"/>
    <mergeCell ref="K4:P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46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3" customWidth="1"/>
    <col min="2" max="2" width="23.7109375" style="3" customWidth="1"/>
    <col min="3" max="8" width="10.7109375" style="3" customWidth="1"/>
    <col min="9" max="9" width="1.7109375" style="3" customWidth="1"/>
    <col min="10" max="10" width="11.42578125" style="3" customWidth="1"/>
    <col min="11" max="16384" width="11.42578125" style="3"/>
  </cols>
  <sheetData>
    <row r="2" spans="2:16" s="2" customFormat="1" ht="18.75" x14ac:dyDescent="0.3">
      <c r="B2" s="78" t="s">
        <v>61</v>
      </c>
      <c r="C2" s="38"/>
      <c r="D2" s="38"/>
    </row>
    <row r="3" spans="2:16" ht="6.75" customHeight="1" x14ac:dyDescent="0.2">
      <c r="D3" s="39"/>
    </row>
    <row r="4" spans="2:16" s="18" customFormat="1" ht="15.75" customHeight="1" x14ac:dyDescent="0.2">
      <c r="B4" s="79"/>
      <c r="C4" s="200" t="s">
        <v>46</v>
      </c>
      <c r="D4" s="201"/>
      <c r="E4" s="206" t="s">
        <v>47</v>
      </c>
      <c r="F4" s="203"/>
      <c r="G4" s="204" t="s">
        <v>48</v>
      </c>
      <c r="H4" s="205"/>
      <c r="I4" s="73"/>
      <c r="J4" s="49"/>
      <c r="K4" s="207" t="s">
        <v>51</v>
      </c>
      <c r="L4" s="207"/>
      <c r="M4" s="207"/>
      <c r="N4" s="207"/>
      <c r="O4" s="207"/>
      <c r="P4" s="207"/>
    </row>
    <row r="5" spans="2:16" s="49" customFormat="1" ht="15" customHeight="1" x14ac:dyDescent="0.2">
      <c r="B5" s="80"/>
      <c r="C5" s="81" t="s">
        <v>127</v>
      </c>
      <c r="D5" s="82" t="s">
        <v>95</v>
      </c>
      <c r="E5" s="81" t="s">
        <v>127</v>
      </c>
      <c r="F5" s="82" t="s">
        <v>95</v>
      </c>
      <c r="G5" s="81" t="s">
        <v>127</v>
      </c>
      <c r="H5" s="82" t="s">
        <v>95</v>
      </c>
      <c r="I5" s="73"/>
      <c r="K5" s="200" t="s">
        <v>49</v>
      </c>
      <c r="L5" s="201"/>
      <c r="M5" s="202" t="s">
        <v>37</v>
      </c>
      <c r="N5" s="203"/>
      <c r="O5" s="204" t="s">
        <v>50</v>
      </c>
      <c r="P5" s="205"/>
    </row>
    <row r="6" spans="2:16" s="51" customFormat="1" ht="15" customHeight="1" x14ac:dyDescent="0.2">
      <c r="B6" s="67" t="s">
        <v>0</v>
      </c>
      <c r="C6" s="68">
        <v>49</v>
      </c>
      <c r="D6" s="69">
        <v>49</v>
      </c>
      <c r="E6" s="74">
        <v>0.67300000000000004</v>
      </c>
      <c r="F6" s="74">
        <v>0.64085212211936915</v>
      </c>
      <c r="G6" s="70">
        <v>282299.36333333334</v>
      </c>
      <c r="H6" s="70">
        <v>285347.36333333334</v>
      </c>
      <c r="I6" s="73"/>
      <c r="J6" s="49"/>
      <c r="K6" s="81" t="s">
        <v>127</v>
      </c>
      <c r="L6" s="82" t="s">
        <v>95</v>
      </c>
      <c r="M6" s="81" t="s">
        <v>127</v>
      </c>
      <c r="N6" s="82" t="s">
        <v>95</v>
      </c>
      <c r="O6" s="81" t="s">
        <v>127</v>
      </c>
      <c r="P6" s="82" t="s">
        <v>95</v>
      </c>
    </row>
    <row r="7" spans="2:16" s="51" customFormat="1" ht="15" customHeight="1" thickBot="1" x14ac:dyDescent="0.25">
      <c r="B7" s="90" t="s">
        <v>63</v>
      </c>
      <c r="C7" s="91">
        <v>49</v>
      </c>
      <c r="D7" s="187">
        <v>49</v>
      </c>
      <c r="E7" s="92">
        <v>0.67300000000000004</v>
      </c>
      <c r="F7" s="93">
        <v>0.64085212211936915</v>
      </c>
      <c r="G7" s="91">
        <v>282299.36333333334</v>
      </c>
      <c r="H7" s="94">
        <v>285347.36333333334</v>
      </c>
      <c r="I7" s="73"/>
      <c r="J7" s="105" t="s">
        <v>0</v>
      </c>
      <c r="K7" s="72">
        <v>0.36470122566054375</v>
      </c>
      <c r="L7" s="72">
        <v>0.22600000000000001</v>
      </c>
      <c r="M7" s="72">
        <v>0.35406564673239527</v>
      </c>
      <c r="N7" s="72">
        <v>-5.8999999999999997E-2</v>
      </c>
      <c r="O7" s="72">
        <v>2.4941667359815067E-2</v>
      </c>
      <c r="P7" s="72">
        <v>0.30199999999999999</v>
      </c>
    </row>
    <row r="8" spans="2:16" s="53" customFormat="1" ht="15" customHeight="1" x14ac:dyDescent="0.25">
      <c r="B8" s="40"/>
      <c r="C8" s="41"/>
      <c r="D8" s="41"/>
      <c r="E8" s="41"/>
      <c r="F8" s="41"/>
      <c r="G8" s="42"/>
      <c r="H8" s="42"/>
      <c r="I8" s="52"/>
      <c r="J8" s="76" t="s">
        <v>62</v>
      </c>
    </row>
    <row r="9" spans="2:16" s="43" customFormat="1" ht="15" customHeight="1" x14ac:dyDescent="0.25">
      <c r="C9" s="44"/>
      <c r="D9" s="44"/>
      <c r="E9" s="44"/>
      <c r="F9" s="45"/>
      <c r="G9" s="42"/>
      <c r="H9" s="42"/>
    </row>
    <row r="10" spans="2:16" s="17" customFormat="1" ht="15" customHeight="1" x14ac:dyDescent="0.2">
      <c r="B10" s="14"/>
      <c r="C10" s="14"/>
      <c r="D10" s="14"/>
      <c r="E10" s="14"/>
      <c r="F10" s="14"/>
      <c r="G10" s="14"/>
      <c r="H10" s="14"/>
    </row>
    <row r="11" spans="2:16" s="17" customFormat="1" ht="15" customHeight="1" x14ac:dyDescent="0.2">
      <c r="B11" s="14"/>
      <c r="C11" s="14"/>
      <c r="D11" s="14"/>
      <c r="E11" s="14"/>
      <c r="F11" s="14"/>
      <c r="G11" s="14"/>
      <c r="H11" s="14"/>
    </row>
    <row r="12" spans="2:16" s="54" customFormat="1" ht="15" customHeight="1" x14ac:dyDescent="0.2">
      <c r="B12" s="14"/>
      <c r="C12" s="14"/>
      <c r="D12" s="14"/>
      <c r="E12" s="14"/>
      <c r="F12" s="14"/>
      <c r="G12" s="14"/>
      <c r="H12" s="14"/>
    </row>
    <row r="13" spans="2:16" s="54" customFormat="1" ht="15" customHeight="1" x14ac:dyDescent="0.2">
      <c r="B13" s="14"/>
      <c r="C13" s="14"/>
      <c r="D13" s="14"/>
      <c r="E13" s="14"/>
      <c r="F13" s="14"/>
      <c r="G13" s="14"/>
      <c r="H13" s="14"/>
    </row>
    <row r="14" spans="2:16" s="19" customFormat="1" ht="15" customHeight="1" x14ac:dyDescent="0.2">
      <c r="B14" s="14"/>
      <c r="C14" s="14"/>
      <c r="D14" s="14"/>
      <c r="E14" s="14"/>
      <c r="F14" s="14"/>
      <c r="G14" s="14"/>
      <c r="H14" s="14"/>
    </row>
    <row r="15" spans="2:16" s="43" customFormat="1" ht="12.6" customHeight="1" x14ac:dyDescent="0.2">
      <c r="B15" s="8"/>
      <c r="C15" s="14"/>
      <c r="D15" s="15"/>
      <c r="E15" s="15"/>
      <c r="F15" s="15"/>
      <c r="G15" s="15"/>
      <c r="H15" s="15"/>
      <c r="I15" s="46"/>
    </row>
    <row r="16" spans="2:16" s="5" customFormat="1" ht="6" customHeight="1" x14ac:dyDescent="0.2">
      <c r="B16" s="16"/>
      <c r="C16" s="14"/>
      <c r="D16" s="15"/>
      <c r="E16" s="15"/>
      <c r="F16" s="15"/>
      <c r="G16" s="15"/>
      <c r="H16" s="15"/>
      <c r="I16" s="7"/>
    </row>
    <row r="17" spans="2:9" s="9" customFormat="1" x14ac:dyDescent="0.2">
      <c r="B17" s="16"/>
      <c r="C17" s="14"/>
      <c r="D17" s="15"/>
      <c r="E17" s="15"/>
      <c r="F17" s="15"/>
      <c r="G17" s="15"/>
      <c r="H17" s="15"/>
      <c r="I17" s="7"/>
    </row>
    <row r="18" spans="2:9" s="10" customFormat="1" x14ac:dyDescent="0.2">
      <c r="B18" s="8"/>
      <c r="C18" s="14"/>
      <c r="D18" s="14"/>
      <c r="E18" s="14"/>
      <c r="F18" s="14"/>
      <c r="G18" s="47"/>
      <c r="H18" s="47"/>
      <c r="I18" s="7"/>
    </row>
    <row r="19" spans="2:9" s="10" customFormat="1" x14ac:dyDescent="0.2">
      <c r="B19" s="8"/>
      <c r="C19" s="14"/>
      <c r="D19" s="14"/>
      <c r="E19" s="14"/>
      <c r="F19" s="14"/>
      <c r="G19" s="47"/>
      <c r="H19" s="47"/>
      <c r="I19" s="6"/>
    </row>
    <row r="20" spans="2:9" x14ac:dyDescent="0.2">
      <c r="B20" s="8"/>
      <c r="C20" s="14"/>
      <c r="D20" s="14"/>
      <c r="E20" s="14"/>
      <c r="F20" s="14"/>
      <c r="G20" s="47"/>
      <c r="H20" s="47"/>
      <c r="I20" s="11"/>
    </row>
    <row r="21" spans="2:9" s="12" customFormat="1" x14ac:dyDescent="0.2">
      <c r="B21" s="8"/>
      <c r="C21" s="8"/>
      <c r="D21" s="8"/>
      <c r="E21" s="8"/>
      <c r="F21" s="8"/>
      <c r="G21" s="48"/>
      <c r="H21" s="48"/>
      <c r="I21" s="11"/>
    </row>
    <row r="22" spans="2:9" s="12" customFormat="1" x14ac:dyDescent="0.2">
      <c r="B22" s="8"/>
      <c r="C22" s="8"/>
      <c r="D22" s="8"/>
      <c r="E22" s="8"/>
      <c r="F22" s="8"/>
      <c r="G22" s="48"/>
      <c r="H22" s="48"/>
      <c r="I22" s="11"/>
    </row>
    <row r="23" spans="2:9" s="8" customFormat="1" x14ac:dyDescent="0.2">
      <c r="I23" s="11"/>
    </row>
    <row r="24" spans="2:9" s="16" customFormat="1" x14ac:dyDescent="0.2">
      <c r="B24" s="8"/>
      <c r="C24" s="8"/>
      <c r="D24" s="8"/>
      <c r="E24" s="8"/>
      <c r="F24" s="8"/>
      <c r="G24" s="8"/>
      <c r="H24" s="8"/>
      <c r="I24" s="11"/>
    </row>
    <row r="25" spans="2:9" s="16" customFormat="1" x14ac:dyDescent="0.2">
      <c r="B25" s="8"/>
      <c r="C25" s="8"/>
      <c r="D25" s="8"/>
      <c r="E25" s="8"/>
      <c r="F25" s="8"/>
      <c r="G25" s="8"/>
      <c r="H25" s="8"/>
      <c r="I25" s="11"/>
    </row>
    <row r="26" spans="2:9" s="8" customFormat="1" x14ac:dyDescent="0.2">
      <c r="I26" s="13"/>
    </row>
    <row r="27" spans="2:9" s="8" customFormat="1" x14ac:dyDescent="0.2">
      <c r="I27" s="13"/>
    </row>
    <row r="28" spans="2:9" s="8" customFormat="1" x14ac:dyDescent="0.2">
      <c r="I28" s="13"/>
    </row>
    <row r="29" spans="2:9" s="8" customFormat="1" x14ac:dyDescent="0.2">
      <c r="I29" s="3"/>
    </row>
    <row r="30" spans="2:9" s="8" customFormat="1" x14ac:dyDescent="0.2">
      <c r="I30" s="3"/>
    </row>
    <row r="31" spans="2:9" s="8" customFormat="1" x14ac:dyDescent="0.2">
      <c r="I31" s="3"/>
    </row>
    <row r="32" spans="2:9" s="8" customFormat="1" x14ac:dyDescent="0.2">
      <c r="I32" s="3"/>
    </row>
    <row r="33" spans="2:9" s="8" customFormat="1" x14ac:dyDescent="0.2">
      <c r="I33" s="3"/>
    </row>
    <row r="34" spans="2:9" s="8" customFormat="1" x14ac:dyDescent="0.2">
      <c r="I34" s="3"/>
    </row>
    <row r="35" spans="2:9" s="8" customFormat="1" x14ac:dyDescent="0.2">
      <c r="I35" s="3"/>
    </row>
    <row r="36" spans="2:9" s="8" customFormat="1" x14ac:dyDescent="0.2">
      <c r="I36" s="3"/>
    </row>
    <row r="37" spans="2:9" s="8" customFormat="1" x14ac:dyDescent="0.2">
      <c r="I37" s="3"/>
    </row>
    <row r="38" spans="2:9" s="8" customFormat="1" x14ac:dyDescent="0.2">
      <c r="I38" s="3"/>
    </row>
    <row r="39" spans="2:9" s="8" customFormat="1" x14ac:dyDescent="0.2">
      <c r="B39" s="3"/>
      <c r="C39" s="3"/>
      <c r="D39" s="3"/>
      <c r="E39" s="3"/>
      <c r="F39" s="3"/>
      <c r="G39" s="3"/>
      <c r="H39" s="3"/>
      <c r="I39" s="3"/>
    </row>
    <row r="40" spans="2:9" s="8" customFormat="1" x14ac:dyDescent="0.2">
      <c r="B40" s="3"/>
      <c r="C40" s="3"/>
      <c r="D40" s="3"/>
      <c r="E40" s="3"/>
      <c r="F40" s="3"/>
      <c r="G40" s="3"/>
      <c r="H40" s="3"/>
      <c r="I40" s="3"/>
    </row>
    <row r="41" spans="2:9" s="8" customFormat="1" x14ac:dyDescent="0.2">
      <c r="B41" s="3"/>
      <c r="C41" s="3"/>
      <c r="D41" s="3"/>
      <c r="E41" s="3"/>
      <c r="F41" s="3"/>
      <c r="G41" s="3"/>
      <c r="H41" s="3"/>
      <c r="I41" s="3"/>
    </row>
    <row r="42" spans="2:9" s="8" customFormat="1" x14ac:dyDescent="0.2">
      <c r="B42" s="3"/>
      <c r="C42" s="3"/>
      <c r="D42" s="3"/>
      <c r="E42" s="3"/>
      <c r="F42" s="3"/>
      <c r="G42" s="3"/>
      <c r="H42" s="3"/>
      <c r="I42" s="3"/>
    </row>
    <row r="43" spans="2:9" s="8" customFormat="1" x14ac:dyDescent="0.2">
      <c r="B43" s="3"/>
      <c r="C43" s="3"/>
      <c r="D43" s="3"/>
      <c r="E43" s="3"/>
      <c r="F43" s="3"/>
      <c r="G43" s="3"/>
      <c r="H43" s="3"/>
      <c r="I43" s="3"/>
    </row>
    <row r="44" spans="2:9" s="8" customFormat="1" x14ac:dyDescent="0.2">
      <c r="B44" s="3"/>
      <c r="C44" s="3"/>
      <c r="D44" s="3"/>
      <c r="E44" s="3"/>
      <c r="F44" s="3"/>
      <c r="G44" s="3"/>
      <c r="H44" s="3"/>
      <c r="I44" s="3"/>
    </row>
    <row r="45" spans="2:9" s="8" customFormat="1" x14ac:dyDescent="0.2">
      <c r="B45" s="3"/>
      <c r="C45" s="3"/>
      <c r="D45" s="3"/>
      <c r="E45" s="3"/>
      <c r="F45" s="3"/>
      <c r="G45" s="3"/>
      <c r="H45" s="3"/>
      <c r="I45" s="3"/>
    </row>
    <row r="46" spans="2:9" s="8" customFormat="1" x14ac:dyDescent="0.2">
      <c r="B46" s="3"/>
      <c r="C46" s="3"/>
      <c r="D46" s="3"/>
      <c r="E46" s="3"/>
      <c r="F46" s="3"/>
      <c r="G46" s="3"/>
      <c r="H46" s="3"/>
      <c r="I46" s="3"/>
    </row>
  </sheetData>
  <mergeCells count="7">
    <mergeCell ref="K5:L5"/>
    <mergeCell ref="M5:N5"/>
    <mergeCell ref="O5:P5"/>
    <mergeCell ref="C4:D4"/>
    <mergeCell ref="E4:F4"/>
    <mergeCell ref="G4:H4"/>
    <mergeCell ref="K4:P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23"/>
  <sheetViews>
    <sheetView showGridLines="0" workbookViewId="0"/>
  </sheetViews>
  <sheetFormatPr baseColWidth="10" defaultColWidth="10.7109375" defaultRowHeight="15.75" x14ac:dyDescent="0.3"/>
  <cols>
    <col min="1" max="1" width="0.85546875" customWidth="1"/>
    <col min="2" max="2" width="23.5703125" style="23" customWidth="1"/>
    <col min="3" max="6" width="10.7109375" style="23" customWidth="1"/>
    <col min="7" max="8" width="9.28515625" style="23" customWidth="1"/>
  </cols>
  <sheetData>
    <row r="1" spans="2:11" s="3" customFormat="1" ht="11.25" x14ac:dyDescent="0.2"/>
    <row r="2" spans="2:11" s="2" customFormat="1" ht="18.75" x14ac:dyDescent="0.3">
      <c r="B2" s="78" t="s">
        <v>8</v>
      </c>
      <c r="C2" s="38"/>
      <c r="D2" s="38"/>
    </row>
    <row r="3" spans="2:11" s="3" customFormat="1" ht="6.75" customHeight="1" x14ac:dyDescent="0.2">
      <c r="D3" s="39"/>
    </row>
    <row r="4" spans="2:11" ht="35.25" customHeight="1" x14ac:dyDescent="0.25">
      <c r="B4" s="79"/>
      <c r="C4" s="200" t="s">
        <v>99</v>
      </c>
      <c r="D4" s="201"/>
      <c r="E4" s="206" t="s">
        <v>133</v>
      </c>
      <c r="F4" s="203"/>
      <c r="G4" s="204" t="s">
        <v>101</v>
      </c>
      <c r="H4" s="205"/>
    </row>
    <row r="5" spans="2:11" ht="15" x14ac:dyDescent="0.25">
      <c r="B5" s="124"/>
      <c r="C5" s="81" t="s">
        <v>127</v>
      </c>
      <c r="D5" s="82" t="s">
        <v>95</v>
      </c>
      <c r="E5" s="81" t="s">
        <v>127</v>
      </c>
      <c r="F5" s="82" t="s">
        <v>95</v>
      </c>
      <c r="G5" s="81" t="s">
        <v>127</v>
      </c>
      <c r="H5" s="82" t="s">
        <v>95</v>
      </c>
    </row>
    <row r="6" spans="2:11" s="64" customFormat="1" ht="12.75" x14ac:dyDescent="0.2">
      <c r="B6" s="125" t="s">
        <v>7</v>
      </c>
      <c r="C6" s="126">
        <v>33</v>
      </c>
      <c r="D6" s="127">
        <v>33</v>
      </c>
      <c r="E6" s="188">
        <v>1159647.875</v>
      </c>
      <c r="F6" s="189">
        <v>1157827.96</v>
      </c>
      <c r="G6" s="128">
        <v>0.98367505308454095</v>
      </c>
      <c r="H6" s="128">
        <v>0.98299999999999998</v>
      </c>
      <c r="I6" s="62"/>
      <c r="J6" s="63"/>
      <c r="K6" s="63"/>
    </row>
    <row r="7" spans="2:11" s="64" customFormat="1" ht="15" x14ac:dyDescent="0.2">
      <c r="B7" s="125" t="s">
        <v>126</v>
      </c>
      <c r="C7" s="126" t="s">
        <v>9</v>
      </c>
      <c r="D7" s="127" t="s">
        <v>9</v>
      </c>
      <c r="E7" s="188">
        <v>65000</v>
      </c>
      <c r="F7" s="189">
        <v>65000</v>
      </c>
      <c r="G7" s="129">
        <v>0.67332307692307691</v>
      </c>
      <c r="H7" s="129">
        <v>0.623</v>
      </c>
      <c r="I7" s="62"/>
      <c r="J7" s="63"/>
      <c r="K7" s="63"/>
    </row>
    <row r="8" spans="2:11" s="64" customFormat="1" ht="12.75" x14ac:dyDescent="0.2">
      <c r="B8" s="125" t="s">
        <v>129</v>
      </c>
      <c r="C8" s="126">
        <v>2</v>
      </c>
      <c r="D8" s="127">
        <v>2</v>
      </c>
      <c r="E8" s="188">
        <v>21100.41</v>
      </c>
      <c r="F8" s="189">
        <v>21100.41</v>
      </c>
      <c r="G8" s="130">
        <v>0.93900507721042781</v>
      </c>
      <c r="H8" s="130">
        <v>0.95899999999999996</v>
      </c>
      <c r="I8" s="62"/>
      <c r="J8" s="63"/>
      <c r="K8" s="63"/>
    </row>
    <row r="9" spans="2:11" s="64" customFormat="1" ht="15" customHeight="1" x14ac:dyDescent="0.2">
      <c r="B9" s="90" t="s">
        <v>0</v>
      </c>
      <c r="C9" s="91">
        <v>35</v>
      </c>
      <c r="D9" s="131">
        <v>35</v>
      </c>
      <c r="E9" s="190">
        <v>1245748.2849999999</v>
      </c>
      <c r="F9" s="191">
        <v>1243928.3699999999</v>
      </c>
      <c r="G9" s="132">
        <v>0.96672505322471447</v>
      </c>
      <c r="H9" s="93">
        <v>0.92700000000000005</v>
      </c>
    </row>
    <row r="10" spans="2:11" s="64" customFormat="1" ht="3" customHeight="1" x14ac:dyDescent="0.2">
      <c r="B10" s="121"/>
      <c r="C10" s="121"/>
      <c r="D10" s="133"/>
      <c r="E10" s="192"/>
      <c r="F10" s="193"/>
      <c r="G10" s="134"/>
      <c r="H10" s="134"/>
    </row>
    <row r="11" spans="2:11" s="64" customFormat="1" ht="15" customHeight="1" x14ac:dyDescent="0.2">
      <c r="B11" s="125" t="s">
        <v>7</v>
      </c>
      <c r="C11" s="126">
        <v>3</v>
      </c>
      <c r="D11" s="127">
        <v>3</v>
      </c>
      <c r="E11" s="188">
        <v>50554.649999999994</v>
      </c>
      <c r="F11" s="189">
        <v>50073</v>
      </c>
      <c r="G11" s="135">
        <v>0.81117839803064606</v>
      </c>
      <c r="H11" s="135">
        <v>0.93600000000000005</v>
      </c>
      <c r="I11" s="62"/>
      <c r="J11" s="63"/>
      <c r="K11" s="63"/>
    </row>
    <row r="12" spans="2:11" s="64" customFormat="1" ht="15" customHeight="1" x14ac:dyDescent="0.2">
      <c r="B12" s="125" t="s">
        <v>129</v>
      </c>
      <c r="C12" s="126">
        <v>3</v>
      </c>
      <c r="D12" s="127">
        <v>3</v>
      </c>
      <c r="E12" s="188">
        <v>92865</v>
      </c>
      <c r="F12" s="189">
        <v>92865</v>
      </c>
      <c r="G12" s="130">
        <v>0.93787028475916034</v>
      </c>
      <c r="H12" s="130">
        <v>0.96899999999999997</v>
      </c>
      <c r="I12" s="62"/>
      <c r="J12" s="63"/>
      <c r="K12" s="63"/>
    </row>
    <row r="13" spans="2:11" s="64" customFormat="1" ht="15" customHeight="1" x14ac:dyDescent="0.2">
      <c r="B13" s="90" t="s">
        <v>2</v>
      </c>
      <c r="C13" s="91">
        <v>6</v>
      </c>
      <c r="D13" s="131">
        <v>6</v>
      </c>
      <c r="E13" s="190">
        <v>143419.65</v>
      </c>
      <c r="F13" s="191">
        <v>142938</v>
      </c>
      <c r="G13" s="132">
        <v>0.89321208073063507</v>
      </c>
      <c r="H13" s="93">
        <v>0.96</v>
      </c>
    </row>
    <row r="14" spans="2:11" s="64" customFormat="1" ht="3" customHeight="1" x14ac:dyDescent="0.2">
      <c r="B14" s="121"/>
      <c r="C14" s="121"/>
      <c r="D14" s="133"/>
      <c r="E14" s="194"/>
      <c r="F14" s="195"/>
      <c r="G14" s="134"/>
      <c r="H14" s="134"/>
    </row>
    <row r="15" spans="2:11" s="64" customFormat="1" ht="15" customHeight="1" x14ac:dyDescent="0.2">
      <c r="B15" s="125" t="s">
        <v>7</v>
      </c>
      <c r="C15" s="126">
        <v>4</v>
      </c>
      <c r="D15" s="127">
        <v>4</v>
      </c>
      <c r="E15" s="188">
        <v>64785.03</v>
      </c>
      <c r="F15" s="189">
        <v>65860</v>
      </c>
      <c r="G15" s="129">
        <v>0.95249732966476919</v>
      </c>
      <c r="H15" s="135">
        <v>0.94299999999999995</v>
      </c>
    </row>
    <row r="16" spans="2:11" s="64" customFormat="1" ht="15" customHeight="1" x14ac:dyDescent="0.2">
      <c r="B16" s="125" t="s">
        <v>129</v>
      </c>
      <c r="C16" s="126" t="s">
        <v>9</v>
      </c>
      <c r="D16" s="127" t="s">
        <v>9</v>
      </c>
      <c r="E16" s="188">
        <v>47030.400000000016</v>
      </c>
      <c r="F16" s="189">
        <v>47030.400000000016</v>
      </c>
      <c r="G16" s="129" t="s">
        <v>9</v>
      </c>
      <c r="H16" s="129" t="s">
        <v>9</v>
      </c>
    </row>
    <row r="17" spans="2:8" s="64" customFormat="1" ht="15" customHeight="1" x14ac:dyDescent="0.2">
      <c r="B17" s="90" t="s">
        <v>3</v>
      </c>
      <c r="C17" s="91">
        <v>4</v>
      </c>
      <c r="D17" s="131">
        <v>4</v>
      </c>
      <c r="E17" s="190">
        <v>111815.43000000002</v>
      </c>
      <c r="F17" s="191">
        <v>112890.40000000002</v>
      </c>
      <c r="G17" s="132">
        <v>0.95249732966476919</v>
      </c>
      <c r="H17" s="93">
        <v>0.94299999999999995</v>
      </c>
    </row>
    <row r="18" spans="2:8" s="64" customFormat="1" ht="3" customHeight="1" x14ac:dyDescent="0.2">
      <c r="B18" s="121"/>
      <c r="C18" s="136"/>
      <c r="D18" s="137"/>
      <c r="E18" s="196"/>
      <c r="F18" s="197"/>
      <c r="G18" s="138"/>
      <c r="H18" s="138"/>
    </row>
    <row r="19" spans="2:8" s="64" customFormat="1" ht="15" customHeight="1" x14ac:dyDescent="0.2">
      <c r="B19" s="90" t="s">
        <v>1</v>
      </c>
      <c r="C19" s="91">
        <v>22</v>
      </c>
      <c r="D19" s="131">
        <v>22</v>
      </c>
      <c r="E19" s="190">
        <v>747893.90350000001</v>
      </c>
      <c r="F19" s="191">
        <v>747893.90350000001</v>
      </c>
      <c r="G19" s="132">
        <v>0.80500000000000005</v>
      </c>
      <c r="H19" s="93">
        <v>0.84299999999999997</v>
      </c>
    </row>
    <row r="20" spans="2:8" s="64" customFormat="1" ht="3" customHeight="1" x14ac:dyDescent="0.2">
      <c r="B20" s="121"/>
      <c r="C20" s="121"/>
      <c r="D20" s="133"/>
      <c r="E20" s="194">
        <v>0</v>
      </c>
      <c r="F20" s="195">
        <v>0</v>
      </c>
      <c r="G20" s="134"/>
      <c r="H20" s="134"/>
    </row>
    <row r="21" spans="2:8" s="64" customFormat="1" ht="12.75" x14ac:dyDescent="0.2">
      <c r="B21" s="139" t="s">
        <v>102</v>
      </c>
      <c r="C21" s="140">
        <v>67</v>
      </c>
      <c r="D21" s="141">
        <v>67</v>
      </c>
      <c r="E21" s="198">
        <v>2248877.2684999998</v>
      </c>
      <c r="F21" s="199">
        <v>2247650.6735</v>
      </c>
      <c r="G21" s="142">
        <v>0.90754562754974955</v>
      </c>
      <c r="H21" s="142">
        <v>0.90300000000000002</v>
      </c>
    </row>
    <row r="22" spans="2:8" ht="5.0999999999999996" customHeight="1" x14ac:dyDescent="0.25">
      <c r="B22" s="22"/>
      <c r="C22" s="22"/>
      <c r="D22" s="22"/>
      <c r="E22" s="22"/>
      <c r="F22" s="22"/>
      <c r="G22" s="22"/>
      <c r="H22" s="22"/>
    </row>
    <row r="23" spans="2:8" s="65" customFormat="1" ht="12.75" x14ac:dyDescent="0.2">
      <c r="B23" s="77" t="s">
        <v>103</v>
      </c>
      <c r="C23" s="66"/>
      <c r="D23" s="66"/>
      <c r="E23" s="66"/>
      <c r="F23" s="66"/>
      <c r="G23" s="66"/>
      <c r="H23" s="66"/>
    </row>
  </sheetData>
  <mergeCells count="3"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71"/>
  <sheetViews>
    <sheetView showGridLines="0" zoomScaleNormal="100" workbookViewId="0"/>
  </sheetViews>
  <sheetFormatPr baseColWidth="10" defaultColWidth="11.42578125" defaultRowHeight="12" x14ac:dyDescent="0.2"/>
  <cols>
    <col min="1" max="1" width="0.85546875" style="55" customWidth="1"/>
    <col min="2" max="2" width="47.140625" style="55" bestFit="1" customWidth="1"/>
    <col min="3" max="3" width="11.28515625" style="239" bestFit="1" customWidth="1"/>
    <col min="4" max="4" width="11.28515625" style="223" bestFit="1" customWidth="1"/>
    <col min="5" max="5" width="11.28515625" style="223" customWidth="1"/>
    <col min="6" max="6" width="11.28515625" style="252" bestFit="1" customWidth="1"/>
    <col min="7" max="8" width="11.28515625" style="223" bestFit="1" customWidth="1"/>
    <col min="9" max="9" width="11.42578125" style="223" customWidth="1"/>
    <col min="10" max="10" width="11.42578125" style="252"/>
    <col min="11" max="11" width="11.42578125" style="223"/>
    <col min="12" max="16384" width="11.42578125" style="55"/>
  </cols>
  <sheetData>
    <row r="1" spans="2:11" s="3" customFormat="1" ht="11.25" x14ac:dyDescent="0.2">
      <c r="C1" s="237"/>
      <c r="D1" s="220"/>
      <c r="E1" s="220"/>
      <c r="F1" s="250"/>
      <c r="G1" s="220"/>
      <c r="H1" s="220"/>
      <c r="I1" s="220"/>
      <c r="J1" s="250"/>
      <c r="K1" s="220"/>
    </row>
    <row r="2" spans="2:11" s="2" customFormat="1" ht="18.75" x14ac:dyDescent="0.3">
      <c r="B2" s="78" t="s">
        <v>64</v>
      </c>
      <c r="C2" s="238"/>
      <c r="D2" s="221"/>
      <c r="E2" s="221"/>
      <c r="F2" s="251"/>
      <c r="G2" s="221"/>
      <c r="H2" s="221"/>
      <c r="I2" s="222"/>
      <c r="J2" s="259"/>
      <c r="K2" s="222"/>
    </row>
    <row r="3" spans="2:11" ht="15.75" x14ac:dyDescent="0.25">
      <c r="B3" s="21" t="s">
        <v>65</v>
      </c>
    </row>
    <row r="4" spans="2:11" s="3" customFormat="1" ht="6.75" customHeight="1" x14ac:dyDescent="0.2">
      <c r="C4" s="237"/>
      <c r="D4" s="220"/>
      <c r="E4" s="220"/>
      <c r="F4" s="250"/>
      <c r="G4" s="39"/>
      <c r="H4" s="39"/>
      <c r="I4" s="220"/>
      <c r="J4" s="250"/>
      <c r="K4" s="220"/>
    </row>
    <row r="5" spans="2:11" s="56" customFormat="1" ht="15" customHeight="1" x14ac:dyDescent="0.25">
      <c r="B5" s="117" t="s">
        <v>4</v>
      </c>
      <c r="C5" s="240" t="s">
        <v>127</v>
      </c>
      <c r="D5" s="118" t="s">
        <v>125</v>
      </c>
      <c r="E5" s="118" t="s">
        <v>45</v>
      </c>
      <c r="F5" s="118" t="s">
        <v>44</v>
      </c>
      <c r="G5" s="119" t="s">
        <v>95</v>
      </c>
      <c r="H5" s="120" t="s">
        <v>96</v>
      </c>
      <c r="I5" s="120" t="s">
        <v>52</v>
      </c>
      <c r="J5" s="120" t="s">
        <v>97</v>
      </c>
      <c r="K5" s="120" t="s">
        <v>98</v>
      </c>
    </row>
    <row r="6" spans="2:11" s="57" customFormat="1" ht="15" customHeight="1" x14ac:dyDescent="0.2">
      <c r="B6" s="121" t="s">
        <v>66</v>
      </c>
      <c r="C6" s="241">
        <v>1338097.8192890002</v>
      </c>
      <c r="D6" s="224">
        <v>1231346.0550000002</v>
      </c>
      <c r="E6" s="224">
        <v>1096140</v>
      </c>
      <c r="F6" s="255">
        <v>1053118</v>
      </c>
      <c r="G6" s="255">
        <v>1055740.3556356602</v>
      </c>
      <c r="H6" s="224">
        <v>1066347</v>
      </c>
      <c r="I6" s="224">
        <v>1055859</v>
      </c>
      <c r="J6" s="255">
        <v>1149892.5560289999</v>
      </c>
      <c r="K6" s="225">
        <v>1253432.6970869999</v>
      </c>
    </row>
    <row r="7" spans="2:11" s="57" customFormat="1" ht="15" customHeight="1" x14ac:dyDescent="0.2">
      <c r="B7" s="121" t="s">
        <v>67</v>
      </c>
      <c r="C7" s="242">
        <v>4.2699999999999996</v>
      </c>
      <c r="D7" s="226">
        <v>4.307562011336727</v>
      </c>
      <c r="E7" s="226">
        <v>4.5910000000000002</v>
      </c>
      <c r="F7" s="256">
        <v>3.3929999999999998</v>
      </c>
      <c r="G7" s="256">
        <v>4.136405630510593</v>
      </c>
      <c r="H7" s="226">
        <v>4.1449999999999996</v>
      </c>
      <c r="I7" s="226">
        <v>2.5460000000000003</v>
      </c>
      <c r="J7" s="256">
        <v>1.7796471066578667</v>
      </c>
      <c r="K7" s="227">
        <v>2.6343297609005814</v>
      </c>
    </row>
    <row r="8" spans="2:11" s="57" customFormat="1" ht="15" customHeight="1" x14ac:dyDescent="0.2">
      <c r="B8" s="121" t="s">
        <v>68</v>
      </c>
      <c r="C8" s="243">
        <v>1.6060672986730699E-2</v>
      </c>
      <c r="D8" s="228">
        <v>1.5356604969997651E-2</v>
      </c>
      <c r="E8" s="228">
        <v>1.4999999999999999E-2</v>
      </c>
      <c r="F8" s="228">
        <v>2.1000000000000001E-2</v>
      </c>
      <c r="G8" s="228">
        <v>1.846325529657682E-2</v>
      </c>
      <c r="H8" s="228">
        <v>1.6117616738012857E-2</v>
      </c>
      <c r="I8" s="228">
        <v>3.3117861964398684E-2</v>
      </c>
      <c r="J8" s="228">
        <v>5.635742433779669E-2</v>
      </c>
      <c r="K8" s="229">
        <v>3.3704990735587671E-2</v>
      </c>
    </row>
    <row r="9" spans="2:11" s="57" customFormat="1" ht="15" customHeight="1" x14ac:dyDescent="0.2">
      <c r="B9" s="121" t="s">
        <v>69</v>
      </c>
      <c r="C9" s="241">
        <v>17119.117377000002</v>
      </c>
      <c r="D9" s="224">
        <v>66531.043214000005</v>
      </c>
      <c r="E9" s="224">
        <v>52107</v>
      </c>
      <c r="F9" s="255">
        <v>33467</v>
      </c>
      <c r="G9" s="255">
        <v>14157.367061000001</v>
      </c>
      <c r="H9" s="224">
        <v>152199</v>
      </c>
      <c r="I9" s="224">
        <v>124584</v>
      </c>
      <c r="J9" s="255">
        <v>78557.677630999999</v>
      </c>
      <c r="K9" s="225">
        <v>35984.348277999998</v>
      </c>
    </row>
    <row r="10" spans="2:11" s="57" customFormat="1" ht="15" customHeight="1" x14ac:dyDescent="0.2">
      <c r="B10" s="121" t="s">
        <v>70</v>
      </c>
      <c r="C10" s="241">
        <v>5179.8966770000006</v>
      </c>
      <c r="D10" s="224">
        <v>21805.972357999999</v>
      </c>
      <c r="E10" s="224">
        <v>16811</v>
      </c>
      <c r="F10" s="255">
        <v>11216</v>
      </c>
      <c r="G10" s="255">
        <v>5844.4884660000007</v>
      </c>
      <c r="H10" s="224">
        <v>23179</v>
      </c>
      <c r="I10" s="224">
        <v>16048</v>
      </c>
      <c r="J10" s="255">
        <v>7789.0304190000006</v>
      </c>
      <c r="K10" s="225">
        <v>3943.7185119999999</v>
      </c>
    </row>
    <row r="11" spans="2:11" s="57" customFormat="1" ht="15" customHeight="1" x14ac:dyDescent="0.2">
      <c r="B11" s="121" t="s">
        <v>71</v>
      </c>
      <c r="C11" s="241">
        <v>11939.220700000002</v>
      </c>
      <c r="D11" s="224">
        <v>44725.070856000006</v>
      </c>
      <c r="E11" s="224">
        <v>35296</v>
      </c>
      <c r="F11" s="255">
        <v>22251</v>
      </c>
      <c r="G11" s="255">
        <v>8312.8785950000001</v>
      </c>
      <c r="H11" s="224">
        <v>129021</v>
      </c>
      <c r="I11" s="224">
        <v>108536</v>
      </c>
      <c r="J11" s="255">
        <v>70768.647211999996</v>
      </c>
      <c r="K11" s="225">
        <v>32040.629765999998</v>
      </c>
    </row>
    <row r="12" spans="2:11" s="57" customFormat="1" ht="15" customHeight="1" x14ac:dyDescent="0.2">
      <c r="B12" s="121" t="s">
        <v>72</v>
      </c>
      <c r="C12" s="243">
        <v>3.7377913148575144E-2</v>
      </c>
      <c r="D12" s="228">
        <v>4.10694237187628E-2</v>
      </c>
      <c r="E12" s="228">
        <v>4.4400000000000002E-2</v>
      </c>
      <c r="F12" s="228">
        <v>4.2500000000000003E-2</v>
      </c>
      <c r="G12" s="228">
        <v>3.1680835883373407E-2</v>
      </c>
      <c r="H12" s="228">
        <v>0.11157680105151911</v>
      </c>
      <c r="I12" s="228">
        <v>0.1229</v>
      </c>
      <c r="J12" s="228">
        <v>0.11508286338958441</v>
      </c>
      <c r="K12" s="229">
        <v>0.10119534811609519</v>
      </c>
    </row>
    <row r="13" spans="2:11" s="57" customFormat="1" ht="15" customHeight="1" x14ac:dyDescent="0.2">
      <c r="B13" s="121" t="s">
        <v>73</v>
      </c>
      <c r="C13" s="243">
        <v>9.897555214615894E-2</v>
      </c>
      <c r="D13" s="228">
        <v>0.11148964465070706</v>
      </c>
      <c r="E13" s="228">
        <v>0.1343</v>
      </c>
      <c r="F13" s="228">
        <v>0.15509999999999999</v>
      </c>
      <c r="G13" s="228">
        <v>0.20714659374967737</v>
      </c>
      <c r="H13" s="228">
        <v>0.21482219202567268</v>
      </c>
      <c r="I13" s="228">
        <v>0.21049999999999999</v>
      </c>
      <c r="J13" s="228">
        <v>0.18032910119627774</v>
      </c>
      <c r="K13" s="229">
        <v>0.12807473647933529</v>
      </c>
    </row>
    <row r="14" spans="2:11" s="57" customFormat="1" ht="15" customHeight="1" x14ac:dyDescent="0.2">
      <c r="B14" s="90" t="s">
        <v>74</v>
      </c>
      <c r="C14" s="244"/>
      <c r="D14" s="230"/>
      <c r="E14" s="230"/>
      <c r="F14" s="230"/>
      <c r="G14" s="230"/>
      <c r="H14" s="230"/>
      <c r="I14" s="230"/>
      <c r="J14" s="230"/>
      <c r="K14" s="230"/>
    </row>
    <row r="15" spans="2:11" s="57" customFormat="1" ht="15" customHeight="1" x14ac:dyDescent="0.2">
      <c r="B15" s="122" t="s">
        <v>75</v>
      </c>
      <c r="C15" s="243">
        <v>5.6673001299366442E-2</v>
      </c>
      <c r="D15" s="228">
        <v>5.7004350531446528E-2</v>
      </c>
      <c r="E15" s="228">
        <v>5.4535724235799964E-2</v>
      </c>
      <c r="F15" s="228">
        <v>5.5E-2</v>
      </c>
      <c r="G15" s="228">
        <v>5.8283149611823515E-2</v>
      </c>
      <c r="H15" s="228">
        <v>6.3374120028818384E-2</v>
      </c>
      <c r="I15" s="228">
        <v>5.8089481118590788E-2</v>
      </c>
      <c r="J15" s="228">
        <v>7.1594081238381083E-2</v>
      </c>
      <c r="K15" s="229">
        <v>8.1000000000000003E-2</v>
      </c>
    </row>
    <row r="16" spans="2:11" s="57" customFormat="1" ht="15" customHeight="1" x14ac:dyDescent="0.2">
      <c r="B16" s="122" t="s">
        <v>63</v>
      </c>
      <c r="C16" s="243">
        <v>0.28533682976843816</v>
      </c>
      <c r="D16" s="228">
        <v>0.2592048004324638</v>
      </c>
      <c r="E16" s="228">
        <v>0.27138429872704228</v>
      </c>
      <c r="F16" s="228">
        <v>0.34799999999999998</v>
      </c>
      <c r="G16" s="228">
        <v>0.30914270201622734</v>
      </c>
      <c r="H16" s="228">
        <v>0.28793223783254301</v>
      </c>
      <c r="I16" s="228">
        <v>0.34775124238499233</v>
      </c>
      <c r="J16" s="228">
        <v>0.39314594099387051</v>
      </c>
      <c r="K16" s="229">
        <v>0.29399999999999998</v>
      </c>
    </row>
    <row r="17" spans="2:11" s="57" customFormat="1" ht="15" customHeight="1" x14ac:dyDescent="0.2">
      <c r="B17" s="123" t="s">
        <v>60</v>
      </c>
      <c r="C17" s="245">
        <v>9.0504010133212784E-2</v>
      </c>
      <c r="D17" s="231">
        <v>9.7527269522397278E-2</v>
      </c>
      <c r="E17" s="231">
        <v>7.8841127684505422E-2</v>
      </c>
      <c r="F17" s="231">
        <v>8.3000000000000004E-2</v>
      </c>
      <c r="G17" s="231">
        <v>8.4751057080512768E-2</v>
      </c>
      <c r="H17" s="231">
        <v>0.10380806293674681</v>
      </c>
      <c r="I17" s="231">
        <v>8.5465087160434189E-2</v>
      </c>
      <c r="J17" s="231">
        <v>0.11976121219435742</v>
      </c>
      <c r="K17" s="232">
        <v>0.13100000000000001</v>
      </c>
    </row>
    <row r="18" spans="2:11" ht="11.25" customHeight="1" x14ac:dyDescent="0.2">
      <c r="B18" s="58"/>
      <c r="C18" s="246"/>
      <c r="D18" s="233"/>
      <c r="E18" s="233"/>
      <c r="F18" s="257"/>
      <c r="G18" s="233"/>
      <c r="H18" s="233"/>
      <c r="I18" s="233"/>
    </row>
    <row r="19" spans="2:11" s="56" customFormat="1" ht="15" customHeight="1" x14ac:dyDescent="0.25">
      <c r="B19" s="117" t="s">
        <v>5</v>
      </c>
      <c r="C19" s="240" t="s">
        <v>127</v>
      </c>
      <c r="D19" s="118" t="s">
        <v>125</v>
      </c>
      <c r="E19" s="118" t="s">
        <v>45</v>
      </c>
      <c r="F19" s="118" t="s">
        <v>44</v>
      </c>
      <c r="G19" s="119" t="s">
        <v>95</v>
      </c>
      <c r="H19" s="120" t="s">
        <v>96</v>
      </c>
      <c r="I19" s="120" t="s">
        <v>52</v>
      </c>
      <c r="J19" s="120" t="s">
        <v>97</v>
      </c>
      <c r="K19" s="120" t="s">
        <v>98</v>
      </c>
    </row>
    <row r="20" spans="2:11" s="57" customFormat="1" ht="15" customHeight="1" x14ac:dyDescent="0.2">
      <c r="B20" s="121" t="s">
        <v>76</v>
      </c>
      <c r="C20" s="241">
        <v>28583549.793249998</v>
      </c>
      <c r="D20" s="224">
        <v>24165081.491919994</v>
      </c>
      <c r="E20" s="224">
        <v>18163875.993630003</v>
      </c>
      <c r="F20" s="255">
        <v>17045919.122170001</v>
      </c>
      <c r="G20" s="255">
        <v>16033530.851779997</v>
      </c>
      <c r="H20" s="224">
        <v>14202010.919469999</v>
      </c>
      <c r="I20" s="224">
        <v>11393871.69949</v>
      </c>
      <c r="J20" s="255">
        <v>10494803.566920001</v>
      </c>
      <c r="K20" s="225">
        <v>12555572.36634</v>
      </c>
    </row>
    <row r="21" spans="2:11" s="57" customFormat="1" ht="15" customHeight="1" x14ac:dyDescent="0.2">
      <c r="B21" s="121" t="s">
        <v>67</v>
      </c>
      <c r="C21" s="242">
        <v>4.165682609784966</v>
      </c>
      <c r="D21" s="226">
        <v>4.3053325984008879</v>
      </c>
      <c r="E21" s="226">
        <v>3.4648492760966874</v>
      </c>
      <c r="F21" s="256">
        <v>3.5491147345751251</v>
      </c>
      <c r="G21" s="256">
        <v>4.0429582015903911</v>
      </c>
      <c r="H21" s="226">
        <v>3.3299896971318779</v>
      </c>
      <c r="I21" s="226">
        <v>1.2277781843571929</v>
      </c>
      <c r="J21" s="256">
        <v>1.2737469561587644</v>
      </c>
      <c r="K21" s="227">
        <v>1.2162332631465134</v>
      </c>
    </row>
    <row r="22" spans="2:11" s="57" customFormat="1" ht="15" customHeight="1" x14ac:dyDescent="0.2">
      <c r="B22" s="121" t="s">
        <v>68</v>
      </c>
      <c r="C22" s="243">
        <v>1.6218227948701917E-2</v>
      </c>
      <c r="D22" s="228">
        <v>1.5640104798999837E-2</v>
      </c>
      <c r="E22" s="228">
        <v>2.0580608592081131E-2</v>
      </c>
      <c r="F22" s="228">
        <v>1.8441990138339956E-2</v>
      </c>
      <c r="G22" s="228">
        <v>1.4683034564022071E-2</v>
      </c>
      <c r="H22" s="228">
        <v>1.7511280571475649E-2</v>
      </c>
      <c r="I22" s="228">
        <v>5.9244863364594044E-2</v>
      </c>
      <c r="J22" s="228">
        <v>7.1382961224862554E-2</v>
      </c>
      <c r="K22" s="229">
        <v>5.9014110238129386E-2</v>
      </c>
    </row>
    <row r="23" spans="2:11" s="57" customFormat="1" ht="15" customHeight="1" x14ac:dyDescent="0.2">
      <c r="B23" s="121" t="s">
        <v>77</v>
      </c>
      <c r="C23" s="241">
        <v>280718.41223000002</v>
      </c>
      <c r="D23" s="224">
        <v>784470.31619999988</v>
      </c>
      <c r="E23" s="224">
        <v>549793.31595999992</v>
      </c>
      <c r="F23" s="255">
        <v>315311.08487999998</v>
      </c>
      <c r="G23" s="255">
        <v>138977.10022999998</v>
      </c>
      <c r="H23" s="224">
        <v>1855491.100079996</v>
      </c>
      <c r="I23" s="224">
        <v>1558056.066279996</v>
      </c>
      <c r="J23" s="255">
        <v>1052488.3373099971</v>
      </c>
      <c r="K23" s="225">
        <v>511553.75721999799</v>
      </c>
    </row>
    <row r="24" spans="2:11" s="57" customFormat="1" ht="15" customHeight="1" x14ac:dyDescent="0.2">
      <c r="B24" s="121" t="s">
        <v>78</v>
      </c>
      <c r="C24" s="241">
        <v>130026.82120999999</v>
      </c>
      <c r="D24" s="224">
        <v>896243.79808999994</v>
      </c>
      <c r="E24" s="224">
        <v>764394.47308999998</v>
      </c>
      <c r="F24" s="255">
        <v>450407.81637000002</v>
      </c>
      <c r="G24" s="255">
        <v>245129.34727</v>
      </c>
      <c r="H24" s="224">
        <v>983468.02573439991</v>
      </c>
      <c r="I24" s="224">
        <v>683387.30712439993</v>
      </c>
      <c r="J24" s="255">
        <v>390130.87948439998</v>
      </c>
      <c r="K24" s="225">
        <v>181025.96777439996</v>
      </c>
    </row>
    <row r="25" spans="2:11" s="57" customFormat="1" ht="15" customHeight="1" x14ac:dyDescent="0.2">
      <c r="B25" s="121" t="s">
        <v>79</v>
      </c>
      <c r="C25" s="241">
        <v>150691.59102000002</v>
      </c>
      <c r="D25" s="224">
        <v>-111773.48189000005</v>
      </c>
      <c r="E25" s="224">
        <v>-214601.15713000007</v>
      </c>
      <c r="F25" s="255">
        <v>-135096.73149000003</v>
      </c>
      <c r="G25" s="255">
        <v>-106152.24704000002</v>
      </c>
      <c r="H25" s="224">
        <v>872023.07434559613</v>
      </c>
      <c r="I25" s="224">
        <v>874668.75915559602</v>
      </c>
      <c r="J25" s="255">
        <v>662357.45782559714</v>
      </c>
      <c r="K25" s="225">
        <v>330527.78944559803</v>
      </c>
    </row>
    <row r="26" spans="2:11" s="57" customFormat="1" ht="15" customHeight="1" x14ac:dyDescent="0.2">
      <c r="B26" s="121" t="s">
        <v>80</v>
      </c>
      <c r="C26" s="243">
        <v>2.2500310947234002E-2</v>
      </c>
      <c r="D26" s="228">
        <v>-6.328687016802924E-3</v>
      </c>
      <c r="E26" s="228">
        <v>-1.747397499338256E-2</v>
      </c>
      <c r="F26" s="228">
        <v>-1.7249271557091255E-2</v>
      </c>
      <c r="G26" s="228">
        <v>-2.8397198223072871E-2</v>
      </c>
      <c r="H26" s="228">
        <v>7.2336633003517545E-2</v>
      </c>
      <c r="I26" s="228">
        <v>9.8278999483212781E-2</v>
      </c>
      <c r="J26" s="228">
        <v>0.10969263117135215</v>
      </c>
      <c r="K26" s="229">
        <v>0.10187517021206416</v>
      </c>
    </row>
    <row r="27" spans="2:11" s="57" customFormat="1" ht="15" customHeight="1" x14ac:dyDescent="0.2">
      <c r="B27" s="121" t="s">
        <v>73</v>
      </c>
      <c r="C27" s="243">
        <v>1.7385297065447579E-2</v>
      </c>
      <c r="D27" s="228">
        <v>1.8838224823567281E-2</v>
      </c>
      <c r="E27" s="228">
        <v>2.3652111910784722E-2</v>
      </c>
      <c r="F27" s="228">
        <v>2.3262804268264992E-2</v>
      </c>
      <c r="G27" s="228">
        <v>2.8133886034399222E-3</v>
      </c>
      <c r="H27" s="228">
        <v>3.856827865736779E-2</v>
      </c>
      <c r="I27" s="228">
        <v>5.3561953593512339E-2</v>
      </c>
      <c r="J27" s="228">
        <v>5.8127393493917281E-2</v>
      </c>
      <c r="K27" s="229">
        <v>3.7025175357700349E-2</v>
      </c>
    </row>
    <row r="28" spans="2:11" s="57" customFormat="1" ht="15" customHeight="1" x14ac:dyDescent="0.2">
      <c r="B28" s="90" t="s">
        <v>74</v>
      </c>
      <c r="C28" s="244"/>
      <c r="D28" s="230"/>
      <c r="E28" s="230"/>
      <c r="F28" s="230"/>
      <c r="G28" s="230"/>
      <c r="H28" s="230"/>
      <c r="I28" s="230"/>
      <c r="J28" s="230"/>
      <c r="K28" s="230"/>
    </row>
    <row r="29" spans="2:11" s="57" customFormat="1" ht="15" customHeight="1" x14ac:dyDescent="0.2">
      <c r="B29" s="122" t="s">
        <v>75</v>
      </c>
      <c r="C29" s="243">
        <v>9.6930655858905604E-2</v>
      </c>
      <c r="D29" s="228">
        <v>0.10170095355101216</v>
      </c>
      <c r="E29" s="228">
        <v>9.219976216084684E-2</v>
      </c>
      <c r="F29" s="228">
        <v>9.4009860572238146E-2</v>
      </c>
      <c r="G29" s="228">
        <v>8.3329682141056113E-2</v>
      </c>
      <c r="H29" s="228">
        <v>8.7115485388540123E-2</v>
      </c>
      <c r="I29" s="228">
        <v>7.2455565162893518E-2</v>
      </c>
      <c r="J29" s="228">
        <v>5.4419945471949588E-2</v>
      </c>
      <c r="K29" s="229">
        <v>7.8372385665624017E-2</v>
      </c>
    </row>
    <row r="30" spans="2:11" s="57" customFormat="1" ht="15" customHeight="1" x14ac:dyDescent="0.2">
      <c r="B30" s="123" t="s">
        <v>60</v>
      </c>
      <c r="C30" s="245">
        <v>0.23313508699877072</v>
      </c>
      <c r="D30" s="231">
        <v>0.22916981998424293</v>
      </c>
      <c r="E30" s="231">
        <v>0.22263594183384489</v>
      </c>
      <c r="F30" s="231">
        <v>0.21088668094689197</v>
      </c>
      <c r="G30" s="231">
        <v>0.19264192577949918</v>
      </c>
      <c r="H30" s="231">
        <v>0.18624777550555097</v>
      </c>
      <c r="I30" s="231">
        <v>0.17249771436267672</v>
      </c>
      <c r="J30" s="231">
        <v>0.15655084300509101</v>
      </c>
      <c r="K30" s="232">
        <v>0.22212788085502128</v>
      </c>
    </row>
    <row r="31" spans="2:11" s="60" customFormat="1" x14ac:dyDescent="0.2">
      <c r="B31" s="59"/>
      <c r="C31" s="247"/>
      <c r="D31" s="235"/>
      <c r="E31" s="235"/>
      <c r="F31" s="258"/>
      <c r="G31" s="235"/>
      <c r="H31" s="235"/>
      <c r="I31" s="235"/>
      <c r="J31" s="253"/>
      <c r="K31" s="234"/>
    </row>
    <row r="32" spans="2:11" s="56" customFormat="1" ht="15" customHeight="1" x14ac:dyDescent="0.25">
      <c r="B32" s="117" t="s">
        <v>81</v>
      </c>
      <c r="C32" s="240" t="s">
        <v>127</v>
      </c>
      <c r="D32" s="118" t="s">
        <v>125</v>
      </c>
      <c r="E32" s="118" t="s">
        <v>45</v>
      </c>
      <c r="F32" s="118" t="s">
        <v>44</v>
      </c>
      <c r="G32" s="119" t="s">
        <v>95</v>
      </c>
      <c r="H32" s="120" t="s">
        <v>96</v>
      </c>
      <c r="I32" s="120" t="s">
        <v>52</v>
      </c>
      <c r="J32" s="120" t="s">
        <v>97</v>
      </c>
      <c r="K32" s="120" t="s">
        <v>98</v>
      </c>
    </row>
    <row r="33" spans="2:11" s="57" customFormat="1" ht="15" customHeight="1" x14ac:dyDescent="0.2">
      <c r="B33" s="121" t="s">
        <v>82</v>
      </c>
      <c r="C33" s="241">
        <v>435492.87941999995</v>
      </c>
      <c r="D33" s="224">
        <v>436024.70933000004</v>
      </c>
      <c r="E33" s="224">
        <v>401611.00276</v>
      </c>
      <c r="F33" s="255">
        <v>460541.84833000007</v>
      </c>
      <c r="G33" s="255">
        <v>615749.97837999999</v>
      </c>
      <c r="H33" s="224">
        <v>775879.48295000009</v>
      </c>
      <c r="I33" s="224">
        <v>836420.55471000005</v>
      </c>
      <c r="J33" s="255">
        <v>865986.80253999995</v>
      </c>
      <c r="K33" s="225">
        <v>918872.02693000017</v>
      </c>
    </row>
    <row r="34" spans="2:11" s="57" customFormat="1" ht="15" customHeight="1" x14ac:dyDescent="0.2">
      <c r="B34" s="121" t="s">
        <v>67</v>
      </c>
      <c r="C34" s="242">
        <v>3.7268233817339085</v>
      </c>
      <c r="D34" s="226">
        <v>3.9361801109026651</v>
      </c>
      <c r="E34" s="226">
        <v>2.8386703676914311</v>
      </c>
      <c r="F34" s="256">
        <v>2.5290856565502096</v>
      </c>
      <c r="G34" s="256">
        <v>1.414899401520846</v>
      </c>
      <c r="H34" s="226">
        <v>3.2935239543262731</v>
      </c>
      <c r="I34" s="226">
        <v>4.0975141947585909</v>
      </c>
      <c r="J34" s="256">
        <v>7.3260176948615712</v>
      </c>
      <c r="K34" s="227">
        <v>4.0097885695963189</v>
      </c>
    </row>
    <row r="35" spans="2:11" s="57" customFormat="1" ht="15" customHeight="1" x14ac:dyDescent="0.2">
      <c r="B35" s="121" t="s">
        <v>68</v>
      </c>
      <c r="C35" s="243">
        <v>2.7074755632522301E-2</v>
      </c>
      <c r="D35" s="228">
        <v>2.5584425082563703E-2</v>
      </c>
      <c r="E35" s="228">
        <v>4.5538183700931031E-2</v>
      </c>
      <c r="F35" s="228">
        <v>6.2516134428178341E-2</v>
      </c>
      <c r="G35" s="228">
        <v>0.19230260628109194</v>
      </c>
      <c r="H35" s="228">
        <v>6.6787308775039952E-2</v>
      </c>
      <c r="I35" s="228">
        <v>4.4035660066687791E-2</v>
      </c>
      <c r="J35" s="228">
        <v>2.5854930726806086E-2</v>
      </c>
      <c r="K35" s="229">
        <v>3.1374826292536864E-2</v>
      </c>
    </row>
    <row r="36" spans="2:11" s="57" customFormat="1" ht="15" customHeight="1" x14ac:dyDescent="0.2">
      <c r="B36" s="121" t="s">
        <v>83</v>
      </c>
      <c r="C36" s="241">
        <v>13090.324729999989</v>
      </c>
      <c r="D36" s="224">
        <v>272652.95379</v>
      </c>
      <c r="E36" s="224">
        <v>251460.44275999998</v>
      </c>
      <c r="F36" s="255">
        <v>221511.66301999998</v>
      </c>
      <c r="G36" s="255">
        <v>91469.564350000001</v>
      </c>
      <c r="H36" s="224">
        <v>110866.92757</v>
      </c>
      <c r="I36" s="224">
        <v>44607.539339999996</v>
      </c>
      <c r="J36" s="255">
        <v>32843.581819999999</v>
      </c>
      <c r="K36" s="225">
        <v>30093.572970000001</v>
      </c>
    </row>
    <row r="37" spans="2:11" s="57" customFormat="1" ht="15" customHeight="1" x14ac:dyDescent="0.2">
      <c r="B37" s="121" t="s">
        <v>84</v>
      </c>
      <c r="C37" s="241">
        <v>5378.10484</v>
      </c>
      <c r="D37" s="224">
        <v>26977.146379999995</v>
      </c>
      <c r="E37" s="224">
        <v>19619.687679999999</v>
      </c>
      <c r="F37" s="255">
        <v>11158.88263</v>
      </c>
      <c r="G37" s="255">
        <v>4730.2994699999999</v>
      </c>
      <c r="H37" s="224">
        <v>19728.56019</v>
      </c>
      <c r="I37" s="224">
        <v>13140.497809999999</v>
      </c>
      <c r="J37" s="255">
        <v>7991.3510700000006</v>
      </c>
      <c r="K37" s="225">
        <v>4552.6736499999997</v>
      </c>
    </row>
    <row r="38" spans="2:11" s="57" customFormat="1" ht="15" customHeight="1" x14ac:dyDescent="0.2">
      <c r="B38" s="121" t="s">
        <v>85</v>
      </c>
      <c r="C38" s="241">
        <v>7712.2198899999894</v>
      </c>
      <c r="D38" s="224">
        <v>245675.80741000001</v>
      </c>
      <c r="E38" s="224">
        <v>231840.75507999997</v>
      </c>
      <c r="F38" s="255">
        <v>210352.78038999997</v>
      </c>
      <c r="G38" s="255">
        <v>86739.264880000002</v>
      </c>
      <c r="H38" s="224">
        <v>91138.367379999996</v>
      </c>
      <c r="I38" s="224">
        <v>31467.041529999995</v>
      </c>
      <c r="J38" s="255">
        <v>24852.230749999999</v>
      </c>
      <c r="K38" s="225">
        <v>25540.89932</v>
      </c>
    </row>
    <row r="39" spans="2:11" s="57" customFormat="1" ht="15" customHeight="1" x14ac:dyDescent="0.2">
      <c r="B39" s="121" t="s">
        <v>80</v>
      </c>
      <c r="C39" s="243">
        <v>7.1527145108310999E-2</v>
      </c>
      <c r="D39" s="228">
        <v>0.47075612067507494</v>
      </c>
      <c r="E39" s="228">
        <v>0.55779198805272678</v>
      </c>
      <c r="F39" s="228">
        <v>0.68629554109128421</v>
      </c>
      <c r="G39" s="228">
        <v>0.49709084760539896</v>
      </c>
      <c r="H39" s="228">
        <v>0.10566781111611517</v>
      </c>
      <c r="I39" s="228">
        <v>4.7491788222487175E-2</v>
      </c>
      <c r="J39" s="228">
        <v>5.5378730148706826E-2</v>
      </c>
      <c r="K39" s="229">
        <v>0.11202680809993111</v>
      </c>
    </row>
    <row r="40" spans="2:11" s="57" customFormat="1" ht="15" customHeight="1" x14ac:dyDescent="0.2">
      <c r="B40" s="121" t="s">
        <v>73</v>
      </c>
      <c r="C40" s="243">
        <v>7.7238098461674259E-2</v>
      </c>
      <c r="D40" s="228">
        <v>9.1890626408688419E-2</v>
      </c>
      <c r="E40" s="228">
        <v>0.12354122815118661</v>
      </c>
      <c r="F40" s="228">
        <v>0.13523507408901614</v>
      </c>
      <c r="G40" s="228">
        <v>8.7163929556612507E-2</v>
      </c>
      <c r="H40" s="228">
        <v>5.5531868011486761E-2</v>
      </c>
      <c r="I40" s="228">
        <v>5.7139566383050532E-2</v>
      </c>
      <c r="J40" s="228">
        <v>5.6163765784125165E-2</v>
      </c>
      <c r="K40" s="229">
        <v>4.3313196096491813E-2</v>
      </c>
    </row>
    <row r="41" spans="2:11" s="57" customFormat="1" ht="15" customHeight="1" x14ac:dyDescent="0.2">
      <c r="B41" s="90" t="s">
        <v>74</v>
      </c>
      <c r="C41" s="244"/>
      <c r="D41" s="230"/>
      <c r="E41" s="230"/>
      <c r="F41" s="230"/>
      <c r="G41" s="230"/>
      <c r="H41" s="230"/>
      <c r="I41" s="230"/>
      <c r="J41" s="230"/>
      <c r="K41" s="230"/>
    </row>
    <row r="42" spans="2:11" s="57" customFormat="1" ht="15" customHeight="1" x14ac:dyDescent="0.2">
      <c r="B42" s="122" t="s">
        <v>75</v>
      </c>
      <c r="C42" s="243">
        <v>0.12662837244438643</v>
      </c>
      <c r="D42" s="228">
        <v>0.1256495006058822</v>
      </c>
      <c r="E42" s="228">
        <v>0.11703323671707798</v>
      </c>
      <c r="F42" s="228">
        <v>0.12004037177061705</v>
      </c>
      <c r="G42" s="228">
        <v>0.11558425860408238</v>
      </c>
      <c r="H42" s="228">
        <v>0.12035453795499397</v>
      </c>
      <c r="I42" s="228">
        <v>0.11004028972159886</v>
      </c>
      <c r="J42" s="228">
        <v>7.2162001991855768E-2</v>
      </c>
      <c r="K42" s="229">
        <v>0.11137575676241286</v>
      </c>
    </row>
    <row r="43" spans="2:11" s="57" customFormat="1" ht="15" customHeight="1" x14ac:dyDescent="0.2">
      <c r="B43" s="123" t="s">
        <v>63</v>
      </c>
      <c r="C43" s="248" t="s">
        <v>38</v>
      </c>
      <c r="D43" s="231" t="s">
        <v>38</v>
      </c>
      <c r="E43" s="231" t="s">
        <v>38</v>
      </c>
      <c r="F43" s="231" t="s">
        <v>38</v>
      </c>
      <c r="G43" s="231">
        <v>0.33917352998729022</v>
      </c>
      <c r="H43" s="231">
        <v>0.37236586822267143</v>
      </c>
      <c r="I43" s="231">
        <v>0.42075545050075985</v>
      </c>
      <c r="J43" s="231">
        <v>0.25182759781936509</v>
      </c>
      <c r="K43" s="232">
        <v>0.37043476952356291</v>
      </c>
    </row>
    <row r="44" spans="2:11" s="60" customFormat="1" x14ac:dyDescent="0.2">
      <c r="B44" s="59"/>
      <c r="C44" s="247"/>
      <c r="D44" s="235"/>
      <c r="E44" s="235"/>
      <c r="F44" s="258"/>
      <c r="G44" s="235"/>
      <c r="H44" s="235"/>
      <c r="I44" s="235"/>
      <c r="J44" s="253"/>
      <c r="K44" s="234"/>
    </row>
    <row r="45" spans="2:11" s="56" customFormat="1" ht="15" customHeight="1" x14ac:dyDescent="0.25">
      <c r="B45" s="117" t="s">
        <v>86</v>
      </c>
      <c r="C45" s="240" t="s">
        <v>127</v>
      </c>
      <c r="D45" s="118" t="s">
        <v>125</v>
      </c>
      <c r="E45" s="118" t="s">
        <v>45</v>
      </c>
      <c r="F45" s="118" t="s">
        <v>44</v>
      </c>
      <c r="G45" s="119" t="s">
        <v>95</v>
      </c>
      <c r="H45" s="120" t="s">
        <v>96</v>
      </c>
      <c r="I45" s="120" t="s">
        <v>52</v>
      </c>
      <c r="J45" s="120" t="s">
        <v>97</v>
      </c>
      <c r="K45" s="120" t="s">
        <v>98</v>
      </c>
    </row>
    <row r="46" spans="2:11" s="57" customFormat="1" ht="15" customHeight="1" x14ac:dyDescent="0.2">
      <c r="B46" s="121" t="s">
        <v>87</v>
      </c>
      <c r="C46" s="241">
        <v>719881.94791999995</v>
      </c>
      <c r="D46" s="224">
        <v>719347.30769000005</v>
      </c>
      <c r="E46" s="224">
        <v>657012.25153000001</v>
      </c>
      <c r="F46" s="255">
        <v>628008.53419999999</v>
      </c>
      <c r="G46" s="255">
        <v>607675.89332999999</v>
      </c>
      <c r="H46" s="224">
        <v>639028.65606999991</v>
      </c>
      <c r="I46" s="224">
        <v>611894.82357000001</v>
      </c>
      <c r="J46" s="255">
        <v>600171.5525300001</v>
      </c>
      <c r="K46" s="225">
        <v>639298.45118000009</v>
      </c>
    </row>
    <row r="47" spans="2:11" s="57" customFormat="1" ht="15" customHeight="1" x14ac:dyDescent="0.2">
      <c r="B47" s="121" t="s">
        <v>67</v>
      </c>
      <c r="C47" s="242">
        <v>0.88893624466902144</v>
      </c>
      <c r="D47" s="226">
        <v>0.91271282102166729</v>
      </c>
      <c r="E47" s="226">
        <v>0.92535879519694608</v>
      </c>
      <c r="F47" s="256">
        <v>0.90725983304475744</v>
      </c>
      <c r="G47" s="256">
        <v>0.98566307062700831</v>
      </c>
      <c r="H47" s="226">
        <v>0.99736881333532812</v>
      </c>
      <c r="I47" s="226">
        <v>0.95587287978169599</v>
      </c>
      <c r="J47" s="256">
        <v>0.84532023436776382</v>
      </c>
      <c r="K47" s="227">
        <v>0.89307802910454515</v>
      </c>
    </row>
    <row r="48" spans="2:11" s="57" customFormat="1" ht="15" customHeight="1" x14ac:dyDescent="0.2">
      <c r="B48" s="121" t="s">
        <v>68</v>
      </c>
      <c r="C48" s="243">
        <v>0.15194146584177901</v>
      </c>
      <c r="D48" s="228">
        <v>0.13377733223055444</v>
      </c>
      <c r="E48" s="228">
        <v>0.12266199600133354</v>
      </c>
      <c r="F48" s="228">
        <v>0.11026958601480739</v>
      </c>
      <c r="G48" s="228">
        <v>0.10476153003395296</v>
      </c>
      <c r="H48" s="228">
        <v>0.12844916191208891</v>
      </c>
      <c r="I48" s="228">
        <v>0.15541160901669432</v>
      </c>
      <c r="J48" s="228">
        <v>0.16706862615749843</v>
      </c>
      <c r="K48" s="229">
        <v>0.14273336472437032</v>
      </c>
    </row>
    <row r="49" spans="2:11" s="57" customFormat="1" ht="15" customHeight="1" x14ac:dyDescent="0.2">
      <c r="B49" s="121" t="s">
        <v>88</v>
      </c>
      <c r="C49" s="241">
        <v>23093.893259601908</v>
      </c>
      <c r="D49" s="224">
        <v>72981.05213000004</v>
      </c>
      <c r="E49" s="224">
        <v>59244.719139715104</v>
      </c>
      <c r="F49" s="255">
        <v>47152.330419599413</v>
      </c>
      <c r="G49" s="255">
        <v>29272.536000269243</v>
      </c>
      <c r="H49" s="224">
        <v>96307.548140727842</v>
      </c>
      <c r="I49" s="224">
        <v>74090.500389201639</v>
      </c>
      <c r="J49" s="255">
        <v>50251.857332462561</v>
      </c>
      <c r="K49" s="225">
        <v>26209.555309999982</v>
      </c>
    </row>
    <row r="50" spans="2:11" s="57" customFormat="1" ht="15" customHeight="1" x14ac:dyDescent="0.2">
      <c r="B50" s="121" t="s">
        <v>89</v>
      </c>
      <c r="C50" s="241">
        <v>2134.9195837554171</v>
      </c>
      <c r="D50" s="224">
        <v>10235.279480648494</v>
      </c>
      <c r="E50" s="224">
        <v>7619.2069584412875</v>
      </c>
      <c r="F50" s="255">
        <v>4615.4689616810547</v>
      </c>
      <c r="G50" s="255">
        <v>2685.0852986874838</v>
      </c>
      <c r="H50" s="224">
        <v>11551.697199650358</v>
      </c>
      <c r="I50" s="224">
        <v>9143.4877799712685</v>
      </c>
      <c r="J50" s="255">
        <v>4962.7411621018937</v>
      </c>
      <c r="K50" s="225">
        <v>2277.7498199999995</v>
      </c>
    </row>
    <row r="51" spans="2:11" s="57" customFormat="1" ht="15" customHeight="1" x14ac:dyDescent="0.2">
      <c r="B51" s="121" t="s">
        <v>90</v>
      </c>
      <c r="C51" s="241">
        <v>20958.97367584649</v>
      </c>
      <c r="D51" s="224">
        <v>62745.772649351544</v>
      </c>
      <c r="E51" s="224">
        <v>51625.512181273814</v>
      </c>
      <c r="F51" s="255">
        <v>42536.861457918356</v>
      </c>
      <c r="G51" s="255">
        <v>26587.450701581758</v>
      </c>
      <c r="H51" s="224">
        <v>84755.850941077486</v>
      </c>
      <c r="I51" s="224">
        <v>64947.012609230369</v>
      </c>
      <c r="J51" s="255">
        <v>45289.11617036067</v>
      </c>
      <c r="K51" s="225">
        <v>23931.805489999981</v>
      </c>
    </row>
    <row r="52" spans="2:11" s="57" customFormat="1" ht="15" customHeight="1" x14ac:dyDescent="0.2">
      <c r="B52" s="121" t="s">
        <v>80</v>
      </c>
      <c r="C52" s="243">
        <v>0.11691762032346427</v>
      </c>
      <c r="D52" s="228">
        <v>8.9797641398390679E-2</v>
      </c>
      <c r="E52" s="228">
        <v>0.10629590008993543</v>
      </c>
      <c r="F52" s="228">
        <v>0.13821915846585051</v>
      </c>
      <c r="G52" s="228">
        <v>0.17245650414784308</v>
      </c>
      <c r="H52" s="228">
        <v>0.13521317214461959</v>
      </c>
      <c r="I52" s="228">
        <v>0.14188310952901514</v>
      </c>
      <c r="J52" s="228">
        <v>0.1445429832748848</v>
      </c>
      <c r="K52" s="229">
        <v>0.14732000710010645</v>
      </c>
    </row>
    <row r="53" spans="2:11" s="57" customFormat="1" ht="15" customHeight="1" x14ac:dyDescent="0.2">
      <c r="B53" s="121" t="s">
        <v>73</v>
      </c>
      <c r="C53" s="243">
        <v>6.399866552164173E-4</v>
      </c>
      <c r="D53" s="228">
        <v>1.3394670970468621E-3</v>
      </c>
      <c r="E53" s="228">
        <v>5.5238630505724832E-4</v>
      </c>
      <c r="F53" s="228">
        <v>1.0947545336717497E-3</v>
      </c>
      <c r="G53" s="228">
        <v>1.231354210711882E-3</v>
      </c>
      <c r="H53" s="228">
        <v>1.7385917352011498E-3</v>
      </c>
      <c r="I53" s="228">
        <v>3.5322659005183449E-3</v>
      </c>
      <c r="J53" s="228">
        <v>3.5267330167139135E-3</v>
      </c>
      <c r="K53" s="229">
        <v>5.9060309359906674E-3</v>
      </c>
    </row>
    <row r="54" spans="2:11" s="57" customFormat="1" ht="15" customHeight="1" x14ac:dyDescent="0.2">
      <c r="B54" s="90" t="s">
        <v>74</v>
      </c>
      <c r="C54" s="244"/>
      <c r="D54" s="230"/>
      <c r="E54" s="230"/>
      <c r="F54" s="230"/>
      <c r="G54" s="230"/>
      <c r="H54" s="230"/>
      <c r="I54" s="230"/>
      <c r="J54" s="230"/>
      <c r="K54" s="230"/>
    </row>
    <row r="55" spans="2:11" s="57" customFormat="1" ht="15" customHeight="1" x14ac:dyDescent="0.2">
      <c r="B55" s="123" t="s">
        <v>75</v>
      </c>
      <c r="C55" s="245">
        <v>0.21918846927054719</v>
      </c>
      <c r="D55" s="231">
        <v>0.23985032876561221</v>
      </c>
      <c r="E55" s="231">
        <v>0.23938807066699658</v>
      </c>
      <c r="F55" s="231">
        <v>0.24282912044014157</v>
      </c>
      <c r="G55" s="231">
        <v>0.22326606230586132</v>
      </c>
      <c r="H55" s="231">
        <v>0.22278688876256617</v>
      </c>
      <c r="I55" s="231">
        <v>0.22604941531227121</v>
      </c>
      <c r="J55" s="231">
        <v>0.21533850073298408</v>
      </c>
      <c r="K55" s="232">
        <v>0.26676766768923121</v>
      </c>
    </row>
    <row r="56" spans="2:11" s="60" customFormat="1" x14ac:dyDescent="0.2">
      <c r="B56" s="59"/>
      <c r="C56" s="247"/>
      <c r="D56" s="235"/>
      <c r="E56" s="235"/>
      <c r="F56" s="258"/>
      <c r="G56" s="235"/>
      <c r="H56" s="235"/>
      <c r="I56" s="235"/>
      <c r="J56" s="253"/>
      <c r="K56" s="234"/>
    </row>
    <row r="57" spans="2:11" s="56" customFormat="1" ht="15" customHeight="1" x14ac:dyDescent="0.25">
      <c r="B57" s="117" t="s">
        <v>6</v>
      </c>
      <c r="C57" s="240" t="s">
        <v>127</v>
      </c>
      <c r="D57" s="118" t="s">
        <v>125</v>
      </c>
      <c r="E57" s="118" t="s">
        <v>45</v>
      </c>
      <c r="F57" s="118" t="s">
        <v>44</v>
      </c>
      <c r="G57" s="119" t="s">
        <v>95</v>
      </c>
      <c r="H57" s="120" t="s">
        <v>96</v>
      </c>
      <c r="I57" s="120" t="s">
        <v>52</v>
      </c>
      <c r="J57" s="120" t="s">
        <v>97</v>
      </c>
      <c r="K57" s="120" t="s">
        <v>98</v>
      </c>
    </row>
    <row r="58" spans="2:11" s="57" customFormat="1" ht="15" customHeight="1" x14ac:dyDescent="0.2">
      <c r="B58" s="121" t="s">
        <v>91</v>
      </c>
      <c r="C58" s="241">
        <v>830366.93369800004</v>
      </c>
      <c r="D58" s="224">
        <v>798330.02801300003</v>
      </c>
      <c r="E58" s="224">
        <v>735637.750611</v>
      </c>
      <c r="F58" s="255">
        <v>699958.79814199999</v>
      </c>
      <c r="G58" s="255">
        <v>750488.79373399995</v>
      </c>
      <c r="H58" s="224">
        <v>835265.22289400001</v>
      </c>
      <c r="I58" s="224">
        <v>832047.02053600003</v>
      </c>
      <c r="J58" s="255">
        <v>831688.76098599995</v>
      </c>
      <c r="K58" s="225">
        <v>877391.81812099996</v>
      </c>
    </row>
    <row r="59" spans="2:11" s="57" customFormat="1" ht="15" customHeight="1" x14ac:dyDescent="0.2">
      <c r="B59" s="121" t="s">
        <v>67</v>
      </c>
      <c r="C59" s="242">
        <v>3.1706931800662224</v>
      </c>
      <c r="D59" s="226">
        <v>3.082052452470625</v>
      </c>
      <c r="E59" s="226">
        <v>3.3211571080449374</v>
      </c>
      <c r="F59" s="256">
        <v>2.3231878983150764</v>
      </c>
      <c r="G59" s="256">
        <v>1.6625016998343818</v>
      </c>
      <c r="H59" s="226">
        <v>2.7645499764004802</v>
      </c>
      <c r="I59" s="226">
        <v>16.453418203620313</v>
      </c>
      <c r="J59" s="256">
        <v>9.6329768881491322</v>
      </c>
      <c r="K59" s="227">
        <v>3.1171235612465131</v>
      </c>
    </row>
    <row r="60" spans="2:11" s="57" customFormat="1" ht="15" customHeight="1" x14ac:dyDescent="0.2">
      <c r="B60" s="121" t="s">
        <v>68</v>
      </c>
      <c r="C60" s="243">
        <v>1.8710321753552046E-2</v>
      </c>
      <c r="D60" s="228">
        <v>1.9613878071169107E-2</v>
      </c>
      <c r="E60" s="228">
        <v>2.176508440288924E-2</v>
      </c>
      <c r="F60" s="228">
        <v>3.5871261198014516E-2</v>
      </c>
      <c r="G60" s="228">
        <v>8.1590304291342994E-2</v>
      </c>
      <c r="H60" s="228">
        <v>5.7115470885652136E-2</v>
      </c>
      <c r="I60" s="228">
        <v>6.8558249969157721E-3</v>
      </c>
      <c r="J60" s="228">
        <v>8.4779354149751365E-3</v>
      </c>
      <c r="K60" s="229">
        <v>2.6107844374542541E-2</v>
      </c>
    </row>
    <row r="61" spans="2:11" s="57" customFormat="1" ht="15" customHeight="1" x14ac:dyDescent="0.2">
      <c r="B61" s="121" t="s">
        <v>92</v>
      </c>
      <c r="C61" s="241">
        <v>14841.709196</v>
      </c>
      <c r="D61" s="224">
        <v>144501.63345200001</v>
      </c>
      <c r="E61" s="224">
        <v>129628.773031</v>
      </c>
      <c r="F61" s="255">
        <v>106291.64920299999</v>
      </c>
      <c r="G61" s="255">
        <v>46514.125855999999</v>
      </c>
      <c r="H61" s="224">
        <v>56331.946797999997</v>
      </c>
      <c r="I61" s="224">
        <v>51072.835321999999</v>
      </c>
      <c r="J61" s="255">
        <v>44563.490474999999</v>
      </c>
      <c r="K61" s="225">
        <v>22036.128452000001</v>
      </c>
    </row>
    <row r="62" spans="2:11" s="57" customFormat="1" ht="15" customHeight="1" x14ac:dyDescent="0.2">
      <c r="B62" s="121" t="s">
        <v>93</v>
      </c>
      <c r="C62" s="241">
        <v>2270.429247</v>
      </c>
      <c r="D62" s="224">
        <v>11862.28191</v>
      </c>
      <c r="E62" s="224">
        <v>8984.6029269999999</v>
      </c>
      <c r="F62" s="255">
        <v>5118.458635</v>
      </c>
      <c r="G62" s="255">
        <v>2000.287415</v>
      </c>
      <c r="H62" s="224">
        <v>8135.6572040000001</v>
      </c>
      <c r="I62" s="224">
        <v>5668.3365389999999</v>
      </c>
      <c r="J62" s="255">
        <v>3251.8697710000001</v>
      </c>
      <c r="K62" s="225">
        <v>1649.014189</v>
      </c>
    </row>
    <row r="63" spans="2:11" s="57" customFormat="1" ht="15" customHeight="1" x14ac:dyDescent="0.2">
      <c r="B63" s="121" t="s">
        <v>94</v>
      </c>
      <c r="C63" s="241">
        <v>12571.279949</v>
      </c>
      <c r="D63" s="224">
        <v>132639.35154200002</v>
      </c>
      <c r="E63" s="224">
        <v>120644.170104</v>
      </c>
      <c r="F63" s="255">
        <v>101173.19056799999</v>
      </c>
      <c r="G63" s="255">
        <v>44513.838441</v>
      </c>
      <c r="H63" s="224">
        <v>48196.289593999994</v>
      </c>
      <c r="I63" s="224">
        <v>45404.498783000003</v>
      </c>
      <c r="J63" s="255">
        <v>41311.620704000001</v>
      </c>
      <c r="K63" s="225">
        <v>20387.114262999999</v>
      </c>
    </row>
    <row r="64" spans="2:11" s="57" customFormat="1" ht="15" customHeight="1" x14ac:dyDescent="0.2">
      <c r="B64" s="121" t="s">
        <v>80</v>
      </c>
      <c r="C64" s="243">
        <v>6.2249089680891212E-2</v>
      </c>
      <c r="D64" s="228">
        <v>0.17611917856345674</v>
      </c>
      <c r="E64" s="228">
        <v>0.21597424910446725</v>
      </c>
      <c r="F64" s="228">
        <v>0.26862762238047355</v>
      </c>
      <c r="G64" s="228">
        <v>0.22535337449928636</v>
      </c>
      <c r="H64" s="228">
        <v>5.6730611202924906E-2</v>
      </c>
      <c r="I64" s="228">
        <v>7.093080832059169E-2</v>
      </c>
      <c r="J64" s="228">
        <v>9.5795191108409825E-2</v>
      </c>
      <c r="K64" s="229">
        <v>9.2225985119269702E-2</v>
      </c>
    </row>
    <row r="65" spans="2:11" s="57" customFormat="1" ht="15" customHeight="1" x14ac:dyDescent="0.2">
      <c r="B65" s="121" t="s">
        <v>73</v>
      </c>
      <c r="C65" s="243">
        <v>5.4739383645220257E-3</v>
      </c>
      <c r="D65" s="228">
        <v>5.3650962543153316E-3</v>
      </c>
      <c r="E65" s="228">
        <v>6.04749169860435E-3</v>
      </c>
      <c r="F65" s="228">
        <v>9.2243233989468994E-3</v>
      </c>
      <c r="G65" s="228">
        <v>1.5340039362507057E-2</v>
      </c>
      <c r="H65" s="228">
        <v>1.8915644942402995E-2</v>
      </c>
      <c r="I65" s="228">
        <v>1.8084846235380449E-2</v>
      </c>
      <c r="J65" s="228">
        <v>1.8364513007116497E-2</v>
      </c>
      <c r="K65" s="229">
        <v>2.1637985838137603E-2</v>
      </c>
    </row>
    <row r="66" spans="2:11" s="57" customFormat="1" ht="15" customHeight="1" x14ac:dyDescent="0.2">
      <c r="B66" s="90" t="s">
        <v>74</v>
      </c>
      <c r="C66" s="244"/>
      <c r="D66" s="230"/>
      <c r="E66" s="230"/>
      <c r="F66" s="230"/>
      <c r="G66" s="230"/>
      <c r="H66" s="230"/>
      <c r="I66" s="230"/>
      <c r="J66" s="230"/>
      <c r="K66" s="230"/>
    </row>
    <row r="67" spans="2:11" s="57" customFormat="1" ht="15" customHeight="1" x14ac:dyDescent="0.2">
      <c r="B67" s="122" t="s">
        <v>75</v>
      </c>
      <c r="C67" s="243">
        <v>0.17624800670931737</v>
      </c>
      <c r="D67" s="228">
        <v>0.1719008796926294</v>
      </c>
      <c r="E67" s="228">
        <v>0.15461931746009447</v>
      </c>
      <c r="F67" s="228">
        <v>0.13747081674920822</v>
      </c>
      <c r="G67" s="228">
        <v>0.14050351384485324</v>
      </c>
      <c r="H67" s="228">
        <v>0.12881675909697429</v>
      </c>
      <c r="I67" s="228">
        <v>0.15616552175756024</v>
      </c>
      <c r="J67" s="228">
        <v>0.13528304199680843</v>
      </c>
      <c r="K67" s="229">
        <v>0.17572719920768684</v>
      </c>
    </row>
    <row r="68" spans="2:11" s="57" customFormat="1" ht="15" customHeight="1" x14ac:dyDescent="0.2">
      <c r="B68" s="123" t="s">
        <v>60</v>
      </c>
      <c r="C68" s="245">
        <v>0.13337804494212202</v>
      </c>
      <c r="D68" s="231">
        <v>0.11273722803783857</v>
      </c>
      <c r="E68" s="231">
        <v>0.10525842425624872</v>
      </c>
      <c r="F68" s="231">
        <v>9.8961575448870104E-2</v>
      </c>
      <c r="G68" s="231">
        <v>8.7990797160233669E-2</v>
      </c>
      <c r="H68" s="231">
        <v>7.9547392319562885E-2</v>
      </c>
      <c r="I68" s="231">
        <v>8.8859729793729234E-2</v>
      </c>
      <c r="J68" s="231">
        <v>8.0912244057138649E-2</v>
      </c>
      <c r="K68" s="232">
        <v>0.11221549245053197</v>
      </c>
    </row>
    <row r="69" spans="2:11" s="60" customFormat="1" ht="10.5" customHeight="1" x14ac:dyDescent="0.2">
      <c r="C69" s="247"/>
      <c r="D69" s="234"/>
      <c r="E69" s="234"/>
      <c r="F69" s="253"/>
      <c r="G69" s="234"/>
      <c r="H69" s="234"/>
      <c r="I69" s="234"/>
      <c r="J69" s="253"/>
      <c r="K69" s="234"/>
    </row>
    <row r="70" spans="2:11" ht="11.25" customHeight="1" x14ac:dyDescent="0.2"/>
    <row r="71" spans="2:11" ht="11.25" customHeight="1" x14ac:dyDescent="0.2">
      <c r="B71" s="61"/>
      <c r="C71" s="249"/>
      <c r="D71" s="236"/>
      <c r="E71" s="236"/>
      <c r="F71" s="254"/>
      <c r="G71" s="236"/>
      <c r="H71" s="23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25" customWidth="1"/>
    <col min="2" max="2" width="16.85546875" style="25" customWidth="1"/>
    <col min="3" max="4" width="10.85546875" style="26" bestFit="1" customWidth="1"/>
    <col min="5" max="5" width="8.85546875" style="26" bestFit="1" customWidth="1"/>
    <col min="6" max="8" width="12.5703125" style="25" customWidth="1"/>
    <col min="9" max="10" width="12.85546875" style="25" bestFit="1" customWidth="1"/>
    <col min="11" max="11" width="7.5703125" style="26" bestFit="1" customWidth="1"/>
    <col min="12" max="12" width="9.5703125" style="26" bestFit="1" customWidth="1"/>
    <col min="13" max="13" width="9.5703125" style="25" bestFit="1" customWidth="1"/>
    <col min="14" max="14" width="10" style="25" bestFit="1" customWidth="1"/>
    <col min="15" max="15" width="1.7109375" style="25" customWidth="1"/>
    <col min="16" max="16384" width="11.42578125" style="25"/>
  </cols>
  <sheetData>
    <row r="1" spans="1:14" s="3" customFormat="1" ht="6.75" customHeight="1" x14ac:dyDescent="0.2">
      <c r="A1" s="4"/>
    </row>
    <row r="2" spans="1:14" s="2" customFormat="1" ht="18.75" x14ac:dyDescent="0.3">
      <c r="B2" s="78" t="s">
        <v>34</v>
      </c>
      <c r="C2" s="1"/>
      <c r="D2" s="1"/>
      <c r="E2" s="1"/>
      <c r="F2" s="1"/>
      <c r="G2" s="1"/>
      <c r="H2" s="1"/>
      <c r="I2" s="1"/>
    </row>
    <row r="3" spans="1:14" s="3" customFormat="1" ht="6.75" customHeight="1" x14ac:dyDescent="0.2">
      <c r="A3" s="4"/>
    </row>
    <row r="4" spans="1:14" s="24" customFormat="1" ht="16.5" customHeight="1" x14ac:dyDescent="0.2">
      <c r="B4" s="208"/>
      <c r="C4" s="211" t="s">
        <v>100</v>
      </c>
      <c r="D4" s="211"/>
      <c r="E4" s="211"/>
      <c r="F4" s="211" t="s">
        <v>104</v>
      </c>
      <c r="G4" s="211"/>
      <c r="H4" s="211"/>
      <c r="I4" s="211" t="s">
        <v>10</v>
      </c>
      <c r="J4" s="211"/>
      <c r="K4" s="211"/>
      <c r="L4" s="212" t="s">
        <v>105</v>
      </c>
      <c r="M4" s="212"/>
      <c r="N4" s="213"/>
    </row>
    <row r="5" spans="1:14" s="24" customFormat="1" ht="13.5" customHeight="1" x14ac:dyDescent="0.2">
      <c r="B5" s="209"/>
      <c r="C5" s="81" t="s">
        <v>127</v>
      </c>
      <c r="D5" s="82" t="s">
        <v>95</v>
      </c>
      <c r="E5" s="143" t="s">
        <v>11</v>
      </c>
      <c r="F5" s="81" t="s">
        <v>127</v>
      </c>
      <c r="G5" s="82" t="s">
        <v>95</v>
      </c>
      <c r="H5" s="143" t="s">
        <v>11</v>
      </c>
      <c r="I5" s="81" t="s">
        <v>127</v>
      </c>
      <c r="J5" s="82" t="s">
        <v>95</v>
      </c>
      <c r="K5" s="143" t="s">
        <v>11</v>
      </c>
      <c r="L5" s="81" t="s">
        <v>127</v>
      </c>
      <c r="M5" s="82" t="s">
        <v>95</v>
      </c>
      <c r="N5" s="144" t="s">
        <v>11</v>
      </c>
    </row>
    <row r="6" spans="1:14" s="22" customFormat="1" ht="14.45" customHeight="1" x14ac:dyDescent="0.2">
      <c r="B6" s="145" t="s">
        <v>12</v>
      </c>
      <c r="C6" s="146">
        <v>1921.3</v>
      </c>
      <c r="D6" s="147">
        <v>1921.3</v>
      </c>
      <c r="E6" s="148">
        <v>0</v>
      </c>
      <c r="F6" s="146">
        <v>7675.11</v>
      </c>
      <c r="G6" s="147">
        <v>7675.11</v>
      </c>
      <c r="H6" s="148">
        <v>0</v>
      </c>
      <c r="I6" s="146">
        <v>9596.41</v>
      </c>
      <c r="J6" s="147">
        <v>9596.41</v>
      </c>
      <c r="K6" s="148">
        <v>0</v>
      </c>
      <c r="L6" s="147" t="s">
        <v>15</v>
      </c>
      <c r="M6" s="147" t="s">
        <v>15</v>
      </c>
      <c r="N6" s="149" t="s">
        <v>15</v>
      </c>
    </row>
    <row r="7" spans="1:14" s="22" customFormat="1" ht="14.45" customHeight="1" x14ac:dyDescent="0.2">
      <c r="B7" s="145" t="s">
        <v>13</v>
      </c>
      <c r="C7" s="146">
        <v>3698</v>
      </c>
      <c r="D7" s="147">
        <v>3698</v>
      </c>
      <c r="E7" s="148">
        <v>0</v>
      </c>
      <c r="F7" s="146">
        <v>7806</v>
      </c>
      <c r="G7" s="147">
        <v>7806</v>
      </c>
      <c r="H7" s="148">
        <v>0</v>
      </c>
      <c r="I7" s="146">
        <v>11504</v>
      </c>
      <c r="J7" s="147">
        <v>11504</v>
      </c>
      <c r="K7" s="148">
        <v>0</v>
      </c>
      <c r="L7" s="147" t="s">
        <v>15</v>
      </c>
      <c r="M7" s="147" t="s">
        <v>15</v>
      </c>
      <c r="N7" s="149" t="s">
        <v>15</v>
      </c>
    </row>
    <row r="8" spans="1:14" s="22" customFormat="1" ht="14.45" customHeight="1" x14ac:dyDescent="0.2">
      <c r="B8" s="145" t="s">
        <v>14</v>
      </c>
      <c r="C8" s="146" t="s">
        <v>15</v>
      </c>
      <c r="D8" s="147" t="s">
        <v>15</v>
      </c>
      <c r="E8" s="148" t="s">
        <v>15</v>
      </c>
      <c r="F8" s="146" t="s">
        <v>15</v>
      </c>
      <c r="G8" s="147" t="s">
        <v>15</v>
      </c>
      <c r="H8" s="148" t="s">
        <v>15</v>
      </c>
      <c r="I8" s="146">
        <v>0</v>
      </c>
      <c r="J8" s="147">
        <v>0</v>
      </c>
      <c r="K8" s="148" t="s">
        <v>15</v>
      </c>
      <c r="L8" s="147" t="s">
        <v>15</v>
      </c>
      <c r="M8" s="147" t="s">
        <v>15</v>
      </c>
      <c r="N8" s="149" t="s">
        <v>15</v>
      </c>
    </row>
    <row r="9" spans="1:14" s="22" customFormat="1" ht="14.45" customHeight="1" x14ac:dyDescent="0.2">
      <c r="B9" s="145" t="s">
        <v>106</v>
      </c>
      <c r="C9" s="146">
        <v>437405.57</v>
      </c>
      <c r="D9" s="147">
        <v>426853.79</v>
      </c>
      <c r="E9" s="150">
        <v>2.4719892963817935E-2</v>
      </c>
      <c r="F9" s="146">
        <v>787242.30499999993</v>
      </c>
      <c r="G9" s="147">
        <v>795974.16999999993</v>
      </c>
      <c r="H9" s="150">
        <v>-1.0970035623140917E-2</v>
      </c>
      <c r="I9" s="146">
        <v>1224647.875</v>
      </c>
      <c r="J9" s="147">
        <v>1222827.96</v>
      </c>
      <c r="K9" s="148">
        <v>1.4882837647907099E-3</v>
      </c>
      <c r="L9" s="147">
        <v>25277.777999999998</v>
      </c>
      <c r="M9" s="147">
        <v>18043.535000000003</v>
      </c>
      <c r="N9" s="149">
        <v>0.40093268863335219</v>
      </c>
    </row>
    <row r="10" spans="1:14" s="24" customFormat="1" ht="14.45" customHeight="1" x14ac:dyDescent="0.25">
      <c r="B10" s="151" t="s">
        <v>16</v>
      </c>
      <c r="C10" s="152">
        <v>443024.87</v>
      </c>
      <c r="D10" s="152">
        <v>432473.08999999997</v>
      </c>
      <c r="E10" s="153">
        <v>2.4398697269233605E-2</v>
      </c>
      <c r="F10" s="154">
        <v>802723.41499999992</v>
      </c>
      <c r="G10" s="152">
        <v>811455.27999999991</v>
      </c>
      <c r="H10" s="153">
        <v>-1.0760747037101059E-2</v>
      </c>
      <c r="I10" s="154">
        <v>1245748.2849999999</v>
      </c>
      <c r="J10" s="152">
        <v>1243928.3699999999</v>
      </c>
      <c r="K10" s="153">
        <v>1.4630384223812687E-3</v>
      </c>
      <c r="L10" s="152">
        <v>25277.777999999998</v>
      </c>
      <c r="M10" s="152">
        <v>18043.535000000003</v>
      </c>
      <c r="N10" s="155">
        <v>0.40093268863335219</v>
      </c>
    </row>
    <row r="11" spans="1:14" ht="9.9499999999999993" customHeight="1" x14ac:dyDescent="0.25"/>
    <row r="12" spans="1:14" s="24" customFormat="1" ht="16.5" customHeight="1" x14ac:dyDescent="0.2">
      <c r="B12" s="208"/>
      <c r="C12" s="210" t="s">
        <v>107</v>
      </c>
      <c r="D12" s="210"/>
      <c r="E12" s="210"/>
      <c r="F12" s="210" t="s">
        <v>108</v>
      </c>
      <c r="G12" s="210"/>
      <c r="H12" s="210"/>
      <c r="I12" s="210" t="s">
        <v>109</v>
      </c>
      <c r="J12" s="210"/>
      <c r="K12" s="210"/>
      <c r="L12" s="210" t="s">
        <v>110</v>
      </c>
      <c r="M12" s="210"/>
      <c r="N12" s="210"/>
    </row>
    <row r="13" spans="1:14" s="24" customFormat="1" ht="13.5" customHeight="1" x14ac:dyDescent="0.2">
      <c r="B13" s="209"/>
      <c r="C13" s="81" t="s">
        <v>127</v>
      </c>
      <c r="D13" s="82" t="s">
        <v>95</v>
      </c>
      <c r="E13" s="143" t="s">
        <v>11</v>
      </c>
      <c r="F13" s="81" t="s">
        <v>127</v>
      </c>
      <c r="G13" s="82" t="s">
        <v>95</v>
      </c>
      <c r="H13" s="143" t="s">
        <v>11</v>
      </c>
      <c r="I13" s="81" t="s">
        <v>127</v>
      </c>
      <c r="J13" s="82" t="s">
        <v>95</v>
      </c>
      <c r="K13" s="143" t="s">
        <v>11</v>
      </c>
      <c r="L13" s="81" t="s">
        <v>127</v>
      </c>
      <c r="M13" s="82" t="s">
        <v>95</v>
      </c>
      <c r="N13" s="144" t="s">
        <v>11</v>
      </c>
    </row>
    <row r="14" spans="1:14" s="22" customFormat="1" ht="14.45" customHeight="1" x14ac:dyDescent="0.2">
      <c r="B14" s="156" t="s">
        <v>12</v>
      </c>
      <c r="C14" s="146">
        <v>728.41480258000001</v>
      </c>
      <c r="D14" s="147">
        <v>417.31403109243701</v>
      </c>
      <c r="E14" s="148">
        <v>0.74548361260024998</v>
      </c>
      <c r="F14" s="146">
        <v>4596.9675940899997</v>
      </c>
      <c r="G14" s="147">
        <v>2668.000012</v>
      </c>
      <c r="H14" s="148">
        <v>0.72300133936056366</v>
      </c>
      <c r="I14" s="146">
        <v>5325.3823966700002</v>
      </c>
      <c r="J14" s="147">
        <v>3085.3140430924368</v>
      </c>
      <c r="K14" s="148">
        <v>0.72604225122325761</v>
      </c>
      <c r="L14" s="147">
        <v>170.06404800000001</v>
      </c>
      <c r="M14" s="147">
        <v>60.764460999999997</v>
      </c>
      <c r="N14" s="149">
        <v>1.7987419817646373</v>
      </c>
    </row>
    <row r="15" spans="1:14" s="22" customFormat="1" ht="14.45" customHeight="1" x14ac:dyDescent="0.2">
      <c r="B15" s="156" t="s">
        <v>13</v>
      </c>
      <c r="C15" s="146">
        <v>2239.5190964600001</v>
      </c>
      <c r="D15" s="147">
        <v>1390.0291337983197</v>
      </c>
      <c r="E15" s="148">
        <v>0.61113104898773551</v>
      </c>
      <c r="F15" s="146">
        <v>10708.991130070001</v>
      </c>
      <c r="G15" s="147">
        <v>1390.0291337983197</v>
      </c>
      <c r="H15" s="148">
        <v>6.7041486898962912</v>
      </c>
      <c r="I15" s="146">
        <v>12948.510226530001</v>
      </c>
      <c r="J15" s="147">
        <v>2780.7120125765173</v>
      </c>
      <c r="K15" s="148">
        <v>3.6565448590026168</v>
      </c>
      <c r="L15" s="147">
        <v>292.74021099999999</v>
      </c>
      <c r="M15" s="147">
        <v>0</v>
      </c>
      <c r="N15" s="149">
        <v>0</v>
      </c>
    </row>
    <row r="16" spans="1:14" s="22" customFormat="1" ht="14.45" customHeight="1" x14ac:dyDescent="0.2">
      <c r="B16" s="156" t="s">
        <v>14</v>
      </c>
      <c r="C16" s="146" t="s">
        <v>15</v>
      </c>
      <c r="D16" s="147" t="s">
        <v>15</v>
      </c>
      <c r="E16" s="148" t="s">
        <v>15</v>
      </c>
      <c r="F16" s="146" t="s">
        <v>15</v>
      </c>
      <c r="G16" s="147" t="s">
        <v>15</v>
      </c>
      <c r="H16" s="148" t="s">
        <v>15</v>
      </c>
      <c r="I16" s="146" t="s">
        <v>15</v>
      </c>
      <c r="J16" s="147" t="s">
        <v>15</v>
      </c>
      <c r="K16" s="148" t="s">
        <v>15</v>
      </c>
      <c r="L16" s="147">
        <v>4063.8692489999999</v>
      </c>
      <c r="M16" s="147">
        <v>2941.889255</v>
      </c>
      <c r="N16" s="149">
        <v>0.38138077158856198</v>
      </c>
    </row>
    <row r="17" spans="2:14" s="22" customFormat="1" ht="14.45" customHeight="1" x14ac:dyDescent="0.2">
      <c r="B17" s="156" t="s">
        <v>106</v>
      </c>
      <c r="C17" s="146">
        <v>301725.86275257822</v>
      </c>
      <c r="D17" s="147">
        <v>200751.11551276001</v>
      </c>
      <c r="E17" s="150">
        <v>0.5029847380021164</v>
      </c>
      <c r="F17" s="146">
        <v>682780.44315097411</v>
      </c>
      <c r="G17" s="147">
        <v>611743.40305899992</v>
      </c>
      <c r="H17" s="150">
        <v>0.11612228221302612</v>
      </c>
      <c r="I17" s="146">
        <v>984506.30590355233</v>
      </c>
      <c r="J17" s="147">
        <v>812494.51857175992</v>
      </c>
      <c r="K17" s="148">
        <v>0.21170824344041428</v>
      </c>
      <c r="L17" s="147">
        <v>38553.014492000002</v>
      </c>
      <c r="M17" s="147">
        <v>19633.061283999999</v>
      </c>
      <c r="N17" s="149">
        <v>0.96367820251337233</v>
      </c>
    </row>
    <row r="18" spans="2:14" s="24" customFormat="1" ht="14.45" customHeight="1" x14ac:dyDescent="0.25">
      <c r="B18" s="151" t="s">
        <v>16</v>
      </c>
      <c r="C18" s="152">
        <v>304693.79665161821</v>
      </c>
      <c r="D18" s="152">
        <v>202558.45867765075</v>
      </c>
      <c r="E18" s="153">
        <v>0.50422647684392419</v>
      </c>
      <c r="F18" s="154">
        <v>698086.40187513409</v>
      </c>
      <c r="G18" s="152">
        <v>615801.43220479821</v>
      </c>
      <c r="H18" s="153">
        <v>0.13362256949569784</v>
      </c>
      <c r="I18" s="154">
        <v>1002780.1985267523</v>
      </c>
      <c r="J18" s="152">
        <v>818360.54462742887</v>
      </c>
      <c r="K18" s="153">
        <v>0.22535257242061113</v>
      </c>
      <c r="L18" s="152">
        <v>43079.688000000002</v>
      </c>
      <c r="M18" s="152">
        <v>22635.715</v>
      </c>
      <c r="N18" s="155">
        <v>0.90317328169222844</v>
      </c>
    </row>
  </sheetData>
  <mergeCells count="10">
    <mergeCell ref="B4:B5"/>
    <mergeCell ref="C4:E4"/>
    <mergeCell ref="F4:H4"/>
    <mergeCell ref="I4:K4"/>
    <mergeCell ref="L4:N4"/>
    <mergeCell ref="B12:B13"/>
    <mergeCell ref="C12:E12"/>
    <mergeCell ref="F12:H12"/>
    <mergeCell ref="I12:K12"/>
    <mergeCell ref="L12:N1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25" customWidth="1"/>
    <col min="2" max="2" width="22.85546875" style="25" customWidth="1"/>
    <col min="3" max="4" width="10.85546875" style="26" bestFit="1" customWidth="1"/>
    <col min="5" max="5" width="8.85546875" style="26" bestFit="1" customWidth="1"/>
    <col min="6" max="8" width="13.7109375" style="25" customWidth="1"/>
    <col min="9" max="10" width="10.85546875" style="25" bestFit="1" customWidth="1"/>
    <col min="11" max="11" width="8.85546875" style="26" bestFit="1" customWidth="1"/>
    <col min="12" max="12" width="9.5703125" style="26" bestFit="1" customWidth="1"/>
    <col min="13" max="13" width="8.28515625" style="25" bestFit="1" customWidth="1"/>
    <col min="14" max="14" width="10.140625" style="25" bestFit="1" customWidth="1"/>
    <col min="15" max="15" width="1.7109375" style="25" customWidth="1"/>
    <col min="16" max="16384" width="11.42578125" style="25"/>
  </cols>
  <sheetData>
    <row r="1" spans="1:14" s="3" customFormat="1" ht="6.75" customHeight="1" x14ac:dyDescent="0.2">
      <c r="A1" s="4"/>
    </row>
    <row r="2" spans="1:14" s="2" customFormat="1" ht="18.75" x14ac:dyDescent="0.3">
      <c r="B2" s="78" t="s">
        <v>35</v>
      </c>
      <c r="C2" s="1"/>
      <c r="D2" s="1"/>
      <c r="E2" s="1"/>
      <c r="F2" s="1"/>
      <c r="G2" s="1"/>
      <c r="H2" s="1"/>
      <c r="I2" s="1"/>
    </row>
    <row r="3" spans="1:14" s="3" customFormat="1" ht="6.75" customHeight="1" x14ac:dyDescent="0.2">
      <c r="A3" s="4"/>
    </row>
    <row r="4" spans="1:14" s="24" customFormat="1" ht="16.5" customHeight="1" x14ac:dyDescent="0.2">
      <c r="B4" s="208"/>
      <c r="C4" s="211" t="s">
        <v>100</v>
      </c>
      <c r="D4" s="211"/>
      <c r="E4" s="211"/>
      <c r="F4" s="211" t="s">
        <v>104</v>
      </c>
      <c r="G4" s="211"/>
      <c r="H4" s="211"/>
      <c r="I4" s="211" t="s">
        <v>10</v>
      </c>
      <c r="J4" s="211"/>
      <c r="K4" s="211"/>
      <c r="L4" s="212" t="s">
        <v>105</v>
      </c>
      <c r="M4" s="212"/>
      <c r="N4" s="213"/>
    </row>
    <row r="5" spans="1:14" s="24" customFormat="1" ht="13.5" customHeight="1" x14ac:dyDescent="0.2">
      <c r="B5" s="209"/>
      <c r="C5" s="81" t="s">
        <v>127</v>
      </c>
      <c r="D5" s="82" t="s">
        <v>95</v>
      </c>
      <c r="E5" s="143" t="s">
        <v>11</v>
      </c>
      <c r="F5" s="81" t="s">
        <v>127</v>
      </c>
      <c r="G5" s="82" t="s">
        <v>95</v>
      </c>
      <c r="H5" s="143" t="s">
        <v>11</v>
      </c>
      <c r="I5" s="81" t="s">
        <v>127</v>
      </c>
      <c r="J5" s="82" t="s">
        <v>95</v>
      </c>
      <c r="K5" s="143" t="s">
        <v>11</v>
      </c>
      <c r="L5" s="81" t="s">
        <v>127</v>
      </c>
      <c r="M5" s="82" t="s">
        <v>95</v>
      </c>
      <c r="N5" s="144" t="s">
        <v>11</v>
      </c>
    </row>
    <row r="6" spans="1:14" s="27" customFormat="1" ht="15" customHeight="1" x14ac:dyDescent="0.25">
      <c r="B6" s="145" t="s">
        <v>17</v>
      </c>
      <c r="C6" s="147">
        <v>74782.34</v>
      </c>
      <c r="D6" s="147">
        <v>74782.34</v>
      </c>
      <c r="E6" s="149">
        <v>0</v>
      </c>
      <c r="F6" s="147">
        <v>23741.390000000003</v>
      </c>
      <c r="G6" s="147">
        <v>23741.390000000003</v>
      </c>
      <c r="H6" s="149">
        <v>0</v>
      </c>
      <c r="I6" s="147">
        <v>98523.73</v>
      </c>
      <c r="J6" s="147">
        <v>98523.73</v>
      </c>
      <c r="K6" s="157">
        <v>0</v>
      </c>
      <c r="L6" s="147">
        <v>3131.8419581968346</v>
      </c>
      <c r="M6" s="147">
        <v>2504.2669999999998</v>
      </c>
      <c r="N6" s="149">
        <v>0.25060225534930369</v>
      </c>
    </row>
    <row r="7" spans="1:14" s="27" customFormat="1" ht="15" customHeight="1" x14ac:dyDescent="0.25">
      <c r="B7" s="145" t="s">
        <v>18</v>
      </c>
      <c r="C7" s="147">
        <v>19905.98</v>
      </c>
      <c r="D7" s="147">
        <v>19905.98</v>
      </c>
      <c r="E7" s="149">
        <v>0</v>
      </c>
      <c r="F7" s="147">
        <v>22612.1</v>
      </c>
      <c r="G7" s="147">
        <v>22612.1</v>
      </c>
      <c r="H7" s="149">
        <v>0</v>
      </c>
      <c r="I7" s="147">
        <v>42518.080000000002</v>
      </c>
      <c r="J7" s="147">
        <v>42518.080000000002</v>
      </c>
      <c r="K7" s="157">
        <v>0</v>
      </c>
      <c r="L7" s="147">
        <v>974.33799999999997</v>
      </c>
      <c r="M7" s="147">
        <v>710.755</v>
      </c>
      <c r="N7" s="149">
        <v>0.37084930813008699</v>
      </c>
    </row>
    <row r="8" spans="1:14" s="27" customFormat="1" ht="15" customHeight="1" x14ac:dyDescent="0.25">
      <c r="B8" s="158" t="s">
        <v>19</v>
      </c>
      <c r="C8" s="147">
        <v>37416.49</v>
      </c>
      <c r="D8" s="147">
        <v>37416.49</v>
      </c>
      <c r="E8" s="149">
        <v>0</v>
      </c>
      <c r="F8" s="147">
        <v>37004.520000000004</v>
      </c>
      <c r="G8" s="147">
        <v>37004.520000000004</v>
      </c>
      <c r="H8" s="149">
        <v>0</v>
      </c>
      <c r="I8" s="147">
        <v>74421.010000000009</v>
      </c>
      <c r="J8" s="147">
        <v>74421.010000000009</v>
      </c>
      <c r="K8" s="157">
        <v>0</v>
      </c>
      <c r="L8" s="147">
        <v>1500.9511815999999</v>
      </c>
      <c r="M8" s="147">
        <v>1225.5540000000001</v>
      </c>
      <c r="N8" s="149">
        <v>0.22471240075916676</v>
      </c>
    </row>
    <row r="9" spans="1:14" s="27" customFormat="1" ht="15" customHeight="1" x14ac:dyDescent="0.25">
      <c r="B9" s="145" t="s">
        <v>20</v>
      </c>
      <c r="C9" s="147">
        <v>40182</v>
      </c>
      <c r="D9" s="147">
        <v>40182</v>
      </c>
      <c r="E9" s="149">
        <v>0</v>
      </c>
      <c r="F9" s="147">
        <v>29297.94</v>
      </c>
      <c r="G9" s="147">
        <v>29297.94</v>
      </c>
      <c r="H9" s="149">
        <v>0</v>
      </c>
      <c r="I9" s="147">
        <v>69479.94</v>
      </c>
      <c r="J9" s="147">
        <v>69479.94</v>
      </c>
      <c r="K9" s="157">
        <v>0</v>
      </c>
      <c r="L9" s="147">
        <v>741.27200000000005</v>
      </c>
      <c r="M9" s="147">
        <v>599.09500000000003</v>
      </c>
      <c r="N9" s="149">
        <v>0.23731962376584681</v>
      </c>
    </row>
    <row r="10" spans="1:14" s="27" customFormat="1" ht="15" customHeight="1" x14ac:dyDescent="0.25">
      <c r="B10" s="145" t="s">
        <v>21</v>
      </c>
      <c r="C10" s="147">
        <v>9788.6999999999989</v>
      </c>
      <c r="D10" s="147">
        <v>9788.6999999999989</v>
      </c>
      <c r="E10" s="149">
        <v>0</v>
      </c>
      <c r="F10" s="147">
        <v>28133.66</v>
      </c>
      <c r="G10" s="147">
        <v>28133.66</v>
      </c>
      <c r="H10" s="149">
        <v>0</v>
      </c>
      <c r="I10" s="147">
        <v>37922.36</v>
      </c>
      <c r="J10" s="147">
        <v>37922.36</v>
      </c>
      <c r="K10" s="157">
        <v>0</v>
      </c>
      <c r="L10" s="147">
        <v>1023.105</v>
      </c>
      <c r="M10" s="147">
        <v>875.66899999999998</v>
      </c>
      <c r="N10" s="149">
        <v>0.16836955516296692</v>
      </c>
    </row>
    <row r="11" spans="1:14" s="27" customFormat="1" ht="15" customHeight="1" x14ac:dyDescent="0.25">
      <c r="B11" s="145" t="s">
        <v>22</v>
      </c>
      <c r="C11" s="147">
        <v>8201</v>
      </c>
      <c r="D11" s="147">
        <v>8201</v>
      </c>
      <c r="E11" s="149">
        <v>0</v>
      </c>
      <c r="F11" s="147">
        <v>27352.65</v>
      </c>
      <c r="G11" s="147">
        <v>27352.65</v>
      </c>
      <c r="H11" s="149">
        <v>0</v>
      </c>
      <c r="I11" s="147">
        <v>35553.65</v>
      </c>
      <c r="J11" s="147">
        <v>35553.65</v>
      </c>
      <c r="K11" s="157">
        <v>0</v>
      </c>
      <c r="L11" s="147">
        <v>1015.309</v>
      </c>
      <c r="M11" s="147">
        <v>693.73</v>
      </c>
      <c r="N11" s="149">
        <v>0.46355066091995445</v>
      </c>
    </row>
    <row r="12" spans="1:14" s="27" customFormat="1" ht="15" customHeight="1" x14ac:dyDescent="0.25">
      <c r="B12" s="145" t="s">
        <v>23</v>
      </c>
      <c r="C12" s="147">
        <v>10371</v>
      </c>
      <c r="D12" s="147">
        <v>10371</v>
      </c>
      <c r="E12" s="149">
        <v>0</v>
      </c>
      <c r="F12" s="147">
        <v>21439.489999999998</v>
      </c>
      <c r="G12" s="147">
        <v>21439.489999999998</v>
      </c>
      <c r="H12" s="149">
        <v>0</v>
      </c>
      <c r="I12" s="147">
        <v>31810.489999999998</v>
      </c>
      <c r="J12" s="147">
        <v>31810.489999999998</v>
      </c>
      <c r="K12" s="157">
        <v>0</v>
      </c>
      <c r="L12" s="147">
        <v>786.72299999999996</v>
      </c>
      <c r="M12" s="147">
        <v>702.41200000000003</v>
      </c>
      <c r="N12" s="149">
        <v>0.12003069423643087</v>
      </c>
    </row>
    <row r="13" spans="1:14" s="27" customFormat="1" ht="15" customHeight="1" x14ac:dyDescent="0.25">
      <c r="B13" s="145" t="s">
        <v>24</v>
      </c>
      <c r="C13" s="147">
        <v>4409.5600000000004</v>
      </c>
      <c r="D13" s="147">
        <v>4409.5600000000004</v>
      </c>
      <c r="E13" s="149">
        <v>0</v>
      </c>
      <c r="F13" s="147">
        <v>29606.600000000002</v>
      </c>
      <c r="G13" s="147">
        <v>29606.600000000002</v>
      </c>
      <c r="H13" s="149">
        <v>0</v>
      </c>
      <c r="I13" s="147">
        <v>34016.160000000003</v>
      </c>
      <c r="J13" s="147">
        <v>34016.160000000003</v>
      </c>
      <c r="K13" s="157">
        <v>0</v>
      </c>
      <c r="L13" s="147">
        <v>0</v>
      </c>
      <c r="M13" s="147" t="s">
        <v>15</v>
      </c>
      <c r="N13" s="149" t="s">
        <v>15</v>
      </c>
    </row>
    <row r="14" spans="1:14" s="27" customFormat="1" ht="15" customHeight="1" x14ac:dyDescent="0.25">
      <c r="B14" s="145" t="s">
        <v>25</v>
      </c>
      <c r="C14" s="147">
        <v>3389.8689999999997</v>
      </c>
      <c r="D14" s="147">
        <v>3389.8689999999997</v>
      </c>
      <c r="E14" s="149">
        <v>0</v>
      </c>
      <c r="F14" s="147">
        <v>29455.65</v>
      </c>
      <c r="G14" s="147">
        <v>29455.65</v>
      </c>
      <c r="H14" s="149">
        <v>0</v>
      </c>
      <c r="I14" s="147">
        <v>32845.519</v>
      </c>
      <c r="J14" s="147">
        <v>32845.519</v>
      </c>
      <c r="K14" s="157">
        <v>0</v>
      </c>
      <c r="L14" s="147">
        <v>0</v>
      </c>
      <c r="M14" s="147" t="s">
        <v>15</v>
      </c>
      <c r="N14" s="149" t="s">
        <v>15</v>
      </c>
    </row>
    <row r="15" spans="1:14" s="27" customFormat="1" ht="15" customHeight="1" x14ac:dyDescent="0.25">
      <c r="B15" s="145" t="s">
        <v>26</v>
      </c>
      <c r="C15" s="147">
        <v>7213</v>
      </c>
      <c r="D15" s="147">
        <v>7213</v>
      </c>
      <c r="E15" s="149">
        <v>0</v>
      </c>
      <c r="F15" s="147">
        <v>15682</v>
      </c>
      <c r="G15" s="147">
        <v>15682</v>
      </c>
      <c r="H15" s="149">
        <v>0</v>
      </c>
      <c r="I15" s="147">
        <v>22895</v>
      </c>
      <c r="J15" s="147">
        <v>22895</v>
      </c>
      <c r="K15" s="157">
        <v>0</v>
      </c>
      <c r="L15" s="147">
        <v>0</v>
      </c>
      <c r="M15" s="147" t="s">
        <v>15</v>
      </c>
      <c r="N15" s="149" t="s">
        <v>15</v>
      </c>
    </row>
    <row r="16" spans="1:14" s="27" customFormat="1" ht="15" customHeight="1" x14ac:dyDescent="0.25">
      <c r="B16" s="145" t="s">
        <v>27</v>
      </c>
      <c r="C16" s="147">
        <v>5635</v>
      </c>
      <c r="D16" s="147">
        <v>5635</v>
      </c>
      <c r="E16" s="149">
        <v>0</v>
      </c>
      <c r="F16" s="147">
        <v>18464</v>
      </c>
      <c r="G16" s="147">
        <v>18464</v>
      </c>
      <c r="H16" s="149">
        <v>0</v>
      </c>
      <c r="I16" s="147">
        <v>24099</v>
      </c>
      <c r="J16" s="147">
        <v>24099</v>
      </c>
      <c r="K16" s="157">
        <v>0</v>
      </c>
      <c r="L16" s="147">
        <v>627.34199999999998</v>
      </c>
      <c r="M16" s="147">
        <v>637.70100000000002</v>
      </c>
      <c r="N16" s="149">
        <v>-1.6244290035612341E-2</v>
      </c>
    </row>
    <row r="17" spans="2:14" s="27" customFormat="1" ht="15" customHeight="1" x14ac:dyDescent="0.25">
      <c r="B17" s="145" t="s">
        <v>28</v>
      </c>
      <c r="C17" s="147">
        <v>5461</v>
      </c>
      <c r="D17" s="147">
        <v>5461</v>
      </c>
      <c r="E17" s="149">
        <v>0</v>
      </c>
      <c r="F17" s="147">
        <v>11737</v>
      </c>
      <c r="G17" s="147">
        <v>11737</v>
      </c>
      <c r="H17" s="149">
        <v>0</v>
      </c>
      <c r="I17" s="147">
        <v>17198</v>
      </c>
      <c r="J17" s="147">
        <v>17198</v>
      </c>
      <c r="K17" s="157">
        <v>0</v>
      </c>
      <c r="L17" s="147">
        <v>0</v>
      </c>
      <c r="M17" s="147" t="s">
        <v>15</v>
      </c>
      <c r="N17" s="149" t="s">
        <v>15</v>
      </c>
    </row>
    <row r="18" spans="2:14" s="27" customFormat="1" ht="30" x14ac:dyDescent="0.25">
      <c r="B18" s="158" t="s">
        <v>115</v>
      </c>
      <c r="C18" s="147">
        <v>50447.030000000006</v>
      </c>
      <c r="D18" s="147">
        <v>50447.030000000006</v>
      </c>
      <c r="E18" s="149">
        <v>0</v>
      </c>
      <c r="F18" s="147">
        <v>176163.93450000003</v>
      </c>
      <c r="G18" s="147">
        <v>176163.93450000003</v>
      </c>
      <c r="H18" s="149">
        <v>0</v>
      </c>
      <c r="I18" s="147">
        <v>226610.96450000003</v>
      </c>
      <c r="J18" s="147">
        <v>226610.96450000003</v>
      </c>
      <c r="K18" s="157">
        <v>0</v>
      </c>
      <c r="L18" s="147">
        <v>1285.2429999999999</v>
      </c>
      <c r="M18" s="147">
        <v>963.17700000000002</v>
      </c>
      <c r="N18" s="149">
        <v>0.33437883172044169</v>
      </c>
    </row>
    <row r="19" spans="2:14" s="27" customFormat="1" ht="15" customHeight="1" x14ac:dyDescent="0.25">
      <c r="B19" s="151" t="s">
        <v>29</v>
      </c>
      <c r="C19" s="152">
        <v>277202.96900000004</v>
      </c>
      <c r="D19" s="152">
        <v>277202.96900000004</v>
      </c>
      <c r="E19" s="153">
        <v>0</v>
      </c>
      <c r="F19" s="154">
        <v>470690.93450000003</v>
      </c>
      <c r="G19" s="152">
        <v>470690.93450000003</v>
      </c>
      <c r="H19" s="153">
        <v>0</v>
      </c>
      <c r="I19" s="154">
        <v>747893.90350000001</v>
      </c>
      <c r="J19" s="152">
        <v>747893.90350000001</v>
      </c>
      <c r="K19" s="153">
        <v>0</v>
      </c>
      <c r="L19" s="152">
        <v>11086.125139796835</v>
      </c>
      <c r="M19" s="152">
        <v>8912.36</v>
      </c>
      <c r="N19" s="155">
        <v>0.24390454826744379</v>
      </c>
    </row>
    <row r="20" spans="2:14" ht="9.9499999999999993" customHeight="1" x14ac:dyDescent="0.25"/>
    <row r="21" spans="2:14" s="27" customFormat="1" ht="16.5" customHeight="1" x14ac:dyDescent="0.25">
      <c r="B21" s="208"/>
      <c r="C21" s="210" t="s">
        <v>111</v>
      </c>
      <c r="D21" s="210"/>
      <c r="E21" s="210"/>
      <c r="F21" s="210" t="s">
        <v>112</v>
      </c>
      <c r="G21" s="210"/>
      <c r="H21" s="210"/>
      <c r="I21" s="210" t="s">
        <v>113</v>
      </c>
      <c r="J21" s="210"/>
      <c r="K21" s="210"/>
      <c r="L21" s="210" t="s">
        <v>114</v>
      </c>
      <c r="M21" s="210"/>
      <c r="N21" s="210"/>
    </row>
    <row r="22" spans="2:14" s="24" customFormat="1" ht="13.5" customHeight="1" x14ac:dyDescent="0.2">
      <c r="B22" s="209"/>
      <c r="C22" s="81" t="s">
        <v>127</v>
      </c>
      <c r="D22" s="82" t="s">
        <v>95</v>
      </c>
      <c r="E22" s="143" t="s">
        <v>11</v>
      </c>
      <c r="F22" s="81" t="s">
        <v>127</v>
      </c>
      <c r="G22" s="82" t="s">
        <v>95</v>
      </c>
      <c r="H22" s="143" t="s">
        <v>11</v>
      </c>
      <c r="I22" s="81" t="s">
        <v>127</v>
      </c>
      <c r="J22" s="82" t="s">
        <v>95</v>
      </c>
      <c r="K22" s="143" t="s">
        <v>11</v>
      </c>
      <c r="L22" s="81" t="s">
        <v>127</v>
      </c>
      <c r="M22" s="82" t="s">
        <v>95</v>
      </c>
      <c r="N22" s="144" t="s">
        <v>11</v>
      </c>
    </row>
    <row r="23" spans="2:14" s="34" customFormat="1" ht="15" customHeight="1" x14ac:dyDescent="0.25">
      <c r="B23" s="145" t="s">
        <v>17</v>
      </c>
      <c r="C23" s="147">
        <v>9991.1253655856926</v>
      </c>
      <c r="D23" s="147">
        <v>5635.7413196930047</v>
      </c>
      <c r="E23" s="159">
        <v>0.7728147547641413</v>
      </c>
      <c r="F23" s="147">
        <v>1748.03065816</v>
      </c>
      <c r="G23" s="147">
        <v>992.82544334999989</v>
      </c>
      <c r="H23" s="159">
        <v>0.76066263195449579</v>
      </c>
      <c r="I23" s="147">
        <v>11739.156023745692</v>
      </c>
      <c r="J23" s="147">
        <v>6628.5667630430044</v>
      </c>
      <c r="K23" s="157">
        <v>0.77099461216809839</v>
      </c>
      <c r="L23" s="147">
        <v>767.97917282634</v>
      </c>
      <c r="M23" s="147">
        <v>278.97676147000004</v>
      </c>
      <c r="N23" s="159">
        <v>1.7528428130703824</v>
      </c>
    </row>
    <row r="24" spans="2:14" s="34" customFormat="1" ht="15" customHeight="1" x14ac:dyDescent="0.25">
      <c r="B24" s="145" t="s">
        <v>18</v>
      </c>
      <c r="C24" s="147">
        <v>1751.7252531456406</v>
      </c>
      <c r="D24" s="147">
        <v>782.99005215242698</v>
      </c>
      <c r="E24" s="159">
        <v>1.2372254262109412</v>
      </c>
      <c r="F24" s="147">
        <v>797.79749413999991</v>
      </c>
      <c r="G24" s="147">
        <v>467.41294998000001</v>
      </c>
      <c r="H24" s="159">
        <v>0.7068365225527804</v>
      </c>
      <c r="I24" s="147">
        <v>2549.5227472856404</v>
      </c>
      <c r="J24" s="147">
        <v>1250.403002132427</v>
      </c>
      <c r="K24" s="157">
        <v>1.0389608333774834</v>
      </c>
      <c r="L24" s="147">
        <v>116.9242209934186</v>
      </c>
      <c r="M24" s="147">
        <v>50.926455789999991</v>
      </c>
      <c r="N24" s="159">
        <v>1.2959426329522432</v>
      </c>
    </row>
    <row r="25" spans="2:14" s="34" customFormat="1" ht="15" customHeight="1" x14ac:dyDescent="0.25">
      <c r="B25" s="158" t="s">
        <v>19</v>
      </c>
      <c r="C25" s="147">
        <v>2571.8929805741031</v>
      </c>
      <c r="D25" s="147">
        <v>1321.8556717852002</v>
      </c>
      <c r="E25" s="159">
        <v>0.94566852907677523</v>
      </c>
      <c r="F25" s="147">
        <v>2551.6580745000001</v>
      </c>
      <c r="G25" s="147">
        <v>1474.5007570100001</v>
      </c>
      <c r="H25" s="159">
        <v>0.73052340757984058</v>
      </c>
      <c r="I25" s="147">
        <v>5123.5510550741037</v>
      </c>
      <c r="J25" s="147">
        <v>2796.3564287952004</v>
      </c>
      <c r="K25" s="157">
        <v>0.83222389045790068</v>
      </c>
      <c r="L25" s="147">
        <v>225.66003938732689</v>
      </c>
      <c r="M25" s="147">
        <v>86.43360164000002</v>
      </c>
      <c r="N25" s="159">
        <v>1.6107906543940107</v>
      </c>
    </row>
    <row r="26" spans="2:14" s="34" customFormat="1" ht="15" customHeight="1" x14ac:dyDescent="0.25">
      <c r="B26" s="145" t="s">
        <v>20</v>
      </c>
      <c r="C26" s="147">
        <v>1291.6287681479869</v>
      </c>
      <c r="D26" s="147">
        <v>711.60281762282511</v>
      </c>
      <c r="E26" s="159">
        <v>0.81509788348336221</v>
      </c>
      <c r="F26" s="147">
        <v>1033.9141653500001</v>
      </c>
      <c r="G26" s="147">
        <v>713.62550681999994</v>
      </c>
      <c r="H26" s="159">
        <v>0.44881896102234964</v>
      </c>
      <c r="I26" s="147">
        <v>2325.5429334979872</v>
      </c>
      <c r="J26" s="147">
        <v>1425.2283244428249</v>
      </c>
      <c r="K26" s="157">
        <v>0.63169851006653888</v>
      </c>
      <c r="L26" s="147">
        <v>67.675242137646904</v>
      </c>
      <c r="M26" s="147">
        <v>28.018274940000008</v>
      </c>
      <c r="N26" s="159">
        <v>1.4153964611515404</v>
      </c>
    </row>
    <row r="27" spans="2:14" s="34" customFormat="1" ht="15" customHeight="1" x14ac:dyDescent="0.25">
      <c r="B27" s="145" t="s">
        <v>21</v>
      </c>
      <c r="C27" s="147">
        <v>1364.5687302421729</v>
      </c>
      <c r="D27" s="147">
        <v>795.36514152540371</v>
      </c>
      <c r="E27" s="159">
        <v>0.71565066030567182</v>
      </c>
      <c r="F27" s="147">
        <v>1793.0295640299996</v>
      </c>
      <c r="G27" s="147">
        <v>1174.4575848099998</v>
      </c>
      <c r="H27" s="159">
        <v>0.52668737229882212</v>
      </c>
      <c r="I27" s="147">
        <v>3157.5982942721726</v>
      </c>
      <c r="J27" s="147">
        <v>1969.8227263354036</v>
      </c>
      <c r="K27" s="157">
        <v>0.6029860210550364</v>
      </c>
      <c r="L27" s="147">
        <v>87.018573473394028</v>
      </c>
      <c r="M27" s="147">
        <v>29.142066470000003</v>
      </c>
      <c r="N27" s="159">
        <v>1.9860124560135222</v>
      </c>
    </row>
    <row r="28" spans="2:14" s="34" customFormat="1" ht="15" customHeight="1" x14ac:dyDescent="0.25">
      <c r="B28" s="145" t="s">
        <v>22</v>
      </c>
      <c r="C28" s="147">
        <v>641.1954206223005</v>
      </c>
      <c r="D28" s="147">
        <v>369.93465229138576</v>
      </c>
      <c r="E28" s="159">
        <v>0.7332667179209027</v>
      </c>
      <c r="F28" s="147">
        <v>1293.1061718400001</v>
      </c>
      <c r="G28" s="147">
        <v>784.44408066999995</v>
      </c>
      <c r="H28" s="159">
        <v>0.64843639426222421</v>
      </c>
      <c r="I28" s="147">
        <v>1934.3015924623005</v>
      </c>
      <c r="J28" s="147">
        <v>1154.3787329613856</v>
      </c>
      <c r="K28" s="157">
        <v>0.67562129934613369</v>
      </c>
      <c r="L28" s="147">
        <v>42.11590651124601</v>
      </c>
      <c r="M28" s="147">
        <v>16.843716409999995</v>
      </c>
      <c r="N28" s="159">
        <v>1.5003927569240059</v>
      </c>
    </row>
    <row r="29" spans="2:14" s="34" customFormat="1" ht="15" customHeight="1" x14ac:dyDescent="0.25">
      <c r="B29" s="145" t="s">
        <v>23</v>
      </c>
      <c r="C29" s="147">
        <v>1058.558140633384</v>
      </c>
      <c r="D29" s="147">
        <v>685.7955592701046</v>
      </c>
      <c r="E29" s="159">
        <v>0.54354767441190832</v>
      </c>
      <c r="F29" s="147">
        <v>1164.1741844000001</v>
      </c>
      <c r="G29" s="147">
        <v>749.15530097999999</v>
      </c>
      <c r="H29" s="159">
        <v>0.55398244246165951</v>
      </c>
      <c r="I29" s="147">
        <v>2222.7323250333839</v>
      </c>
      <c r="J29" s="147">
        <v>1434.9508602501046</v>
      </c>
      <c r="K29" s="157">
        <v>0.54899543016126207</v>
      </c>
      <c r="L29" s="147">
        <v>68.906909328792722</v>
      </c>
      <c r="M29" s="147">
        <v>29.585857950000008</v>
      </c>
      <c r="N29" s="159">
        <v>1.3290488802199061</v>
      </c>
    </row>
    <row r="30" spans="2:14" s="34" customFormat="1" ht="15" customHeight="1" x14ac:dyDescent="0.25">
      <c r="B30" s="145" t="s">
        <v>24</v>
      </c>
      <c r="C30" s="147">
        <v>297.25985325260729</v>
      </c>
      <c r="D30" s="147">
        <v>269.60771039012729</v>
      </c>
      <c r="E30" s="159">
        <v>0.10256436220784204</v>
      </c>
      <c r="F30" s="147">
        <v>1367.37196434</v>
      </c>
      <c r="G30" s="147">
        <v>829.80683039999997</v>
      </c>
      <c r="H30" s="159">
        <v>0.64781960601706801</v>
      </c>
      <c r="I30" s="147">
        <v>1664.6318175926071</v>
      </c>
      <c r="J30" s="147">
        <v>1099.4145407901274</v>
      </c>
      <c r="K30" s="157">
        <v>0.51410751434692625</v>
      </c>
      <c r="L30" s="147">
        <v>17.23777359014835</v>
      </c>
      <c r="M30" s="147">
        <v>7.97445878</v>
      </c>
      <c r="N30" s="159">
        <v>1.161623009875079</v>
      </c>
    </row>
    <row r="31" spans="2:14" s="34" customFormat="1" ht="15" customHeight="1" x14ac:dyDescent="0.25">
      <c r="B31" s="145" t="s">
        <v>25</v>
      </c>
      <c r="C31" s="147">
        <v>503.08363549947796</v>
      </c>
      <c r="D31" s="147">
        <v>357.36314499194526</v>
      </c>
      <c r="E31" s="159">
        <v>0.40776586100062762</v>
      </c>
      <c r="F31" s="147">
        <v>1546.2994503499997</v>
      </c>
      <c r="G31" s="147">
        <v>990.82220663999988</v>
      </c>
      <c r="H31" s="159">
        <v>0.56062252136404123</v>
      </c>
      <c r="I31" s="147">
        <v>2049.3830858494775</v>
      </c>
      <c r="J31" s="147">
        <v>1348.1853516319452</v>
      </c>
      <c r="K31" s="157">
        <v>0.52010484564956116</v>
      </c>
      <c r="L31" s="147">
        <v>28.431084204583275</v>
      </c>
      <c r="M31" s="147">
        <v>9.7465532499999998</v>
      </c>
      <c r="N31" s="159">
        <v>1.9170398473515009</v>
      </c>
    </row>
    <row r="32" spans="2:14" s="34" customFormat="1" ht="15" customHeight="1" x14ac:dyDescent="0.25">
      <c r="B32" s="145" t="s">
        <v>26</v>
      </c>
      <c r="C32" s="147">
        <v>547.88524887103313</v>
      </c>
      <c r="D32" s="147">
        <v>385.25959303562018</v>
      </c>
      <c r="E32" s="159">
        <v>0.4221196792376225</v>
      </c>
      <c r="F32" s="147">
        <v>586.22760269999992</v>
      </c>
      <c r="G32" s="147">
        <v>402.33421202999995</v>
      </c>
      <c r="H32" s="159">
        <v>0.45706625281045699</v>
      </c>
      <c r="I32" s="147">
        <v>1134.1128515710329</v>
      </c>
      <c r="J32" s="147">
        <v>787.59380506562013</v>
      </c>
      <c r="K32" s="157">
        <v>0.43997177768118911</v>
      </c>
      <c r="L32" s="147">
        <v>32.524079758122141</v>
      </c>
      <c r="M32" s="147">
        <v>16.332314340000007</v>
      </c>
      <c r="N32" s="159">
        <v>0.9913944270877979</v>
      </c>
    </row>
    <row r="33" spans="2:14" s="34" customFormat="1" ht="15" customHeight="1" x14ac:dyDescent="0.25">
      <c r="B33" s="145" t="s">
        <v>27</v>
      </c>
      <c r="C33" s="147">
        <v>482.06914661989754</v>
      </c>
      <c r="D33" s="147">
        <v>300.97322224206613</v>
      </c>
      <c r="E33" s="159">
        <v>0.60170111822167338</v>
      </c>
      <c r="F33" s="147">
        <v>1133.4570868400001</v>
      </c>
      <c r="G33" s="147">
        <v>753.33335298000009</v>
      </c>
      <c r="H33" s="159">
        <v>0.50458901408828472</v>
      </c>
      <c r="I33" s="147">
        <v>1615.5262334598976</v>
      </c>
      <c r="J33" s="147">
        <v>1054.3065752220662</v>
      </c>
      <c r="K33" s="157">
        <v>0.53231163631851874</v>
      </c>
      <c r="L33" s="147">
        <v>42.089083146421935</v>
      </c>
      <c r="M33" s="147">
        <v>15.248172269999996</v>
      </c>
      <c r="N33" s="159">
        <v>1.7602707000648246</v>
      </c>
    </row>
    <row r="34" spans="2:14" s="34" customFormat="1" ht="15" customHeight="1" x14ac:dyDescent="0.25">
      <c r="B34" s="145" t="s">
        <v>28</v>
      </c>
      <c r="C34" s="147">
        <v>296.54842778512398</v>
      </c>
      <c r="D34" s="147">
        <v>151.63080627272731</v>
      </c>
      <c r="E34" s="159">
        <v>0.95572677528169225</v>
      </c>
      <c r="F34" s="147">
        <v>724.05266620999998</v>
      </c>
      <c r="G34" s="147">
        <v>491.17888732</v>
      </c>
      <c r="H34" s="159">
        <v>0.47411194760552511</v>
      </c>
      <c r="I34" s="147">
        <v>1020.601093995124</v>
      </c>
      <c r="J34" s="147">
        <v>642.80969359272729</v>
      </c>
      <c r="K34" s="157">
        <v>0.5877188912489526</v>
      </c>
      <c r="L34" s="147">
        <v>24.664733674709115</v>
      </c>
      <c r="M34" s="147">
        <v>8.1658698000000012</v>
      </c>
      <c r="N34" s="159">
        <v>2.0204661939024686</v>
      </c>
    </row>
    <row r="35" spans="2:14" s="34" customFormat="1" ht="30" x14ac:dyDescent="0.25">
      <c r="B35" s="158" t="s">
        <v>115</v>
      </c>
      <c r="C35" s="147">
        <v>3166.5962082288247</v>
      </c>
      <c r="D35" s="147">
        <v>1819.9410753982108</v>
      </c>
      <c r="E35" s="159">
        <v>0.73994435920732204</v>
      </c>
      <c r="F35" s="147">
        <v>8141.6524257800011</v>
      </c>
      <c r="G35" s="147">
        <v>5062.1308483700004</v>
      </c>
      <c r="H35" s="159">
        <v>0.60834491830680415</v>
      </c>
      <c r="I35" s="147">
        <v>11308.248634008825</v>
      </c>
      <c r="J35" s="147">
        <v>6882.0719237682115</v>
      </c>
      <c r="K35" s="157">
        <v>0.64314595361233939</v>
      </c>
      <c r="L35" s="147">
        <v>230.58912667784986</v>
      </c>
      <c r="M35" s="147">
        <v>89.390246839999989</v>
      </c>
      <c r="N35" s="159">
        <v>1.5795781400020341</v>
      </c>
    </row>
    <row r="36" spans="2:14" s="27" customFormat="1" ht="15" customHeight="1" x14ac:dyDescent="0.25">
      <c r="B36" s="151" t="s">
        <v>29</v>
      </c>
      <c r="C36" s="152">
        <v>23964.137179208246</v>
      </c>
      <c r="D36" s="152">
        <v>13588.060766671048</v>
      </c>
      <c r="E36" s="153">
        <v>0.76361716294261495</v>
      </c>
      <c r="F36" s="154">
        <v>23880.771508640002</v>
      </c>
      <c r="G36" s="152">
        <v>14886.02796136</v>
      </c>
      <c r="H36" s="153">
        <v>0.60424067257080671</v>
      </c>
      <c r="I36" s="154">
        <v>47844.908687848234</v>
      </c>
      <c r="J36" s="152">
        <v>28474.088728031049</v>
      </c>
      <c r="K36" s="153">
        <v>0.68029639665861419</v>
      </c>
      <c r="L36" s="152">
        <v>1751.8159457099998</v>
      </c>
      <c r="M36" s="152">
        <v>666.78434995000009</v>
      </c>
      <c r="N36" s="155">
        <v>1.6272601416655363</v>
      </c>
    </row>
    <row r="37" spans="2:14" x14ac:dyDescent="0.25">
      <c r="B37" s="28"/>
    </row>
  </sheetData>
  <mergeCells count="10">
    <mergeCell ref="B4:B5"/>
    <mergeCell ref="C4:E4"/>
    <mergeCell ref="F4:H4"/>
    <mergeCell ref="I4:K4"/>
    <mergeCell ref="L4:N4"/>
    <mergeCell ref="B21:B22"/>
    <mergeCell ref="C21:E21"/>
    <mergeCell ref="F21:H21"/>
    <mergeCell ref="I21:K21"/>
    <mergeCell ref="L21:N2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style="25" customWidth="1"/>
    <col min="2" max="2" width="16.85546875" style="25" customWidth="1"/>
    <col min="3" max="4" width="9.5703125" style="26" bestFit="1" customWidth="1"/>
    <col min="5" max="5" width="7.5703125" style="26" bestFit="1" customWidth="1"/>
    <col min="6" max="7" width="9.5703125" style="25" bestFit="1" customWidth="1"/>
    <col min="8" max="8" width="7.5703125" style="25" bestFit="1" customWidth="1"/>
    <col min="9" max="10" width="10.85546875" style="25" bestFit="1" customWidth="1"/>
    <col min="11" max="11" width="7.7109375" style="26" bestFit="1" customWidth="1"/>
    <col min="12" max="12" width="9.28515625" style="26" customWidth="1"/>
    <col min="13" max="13" width="9.28515625" style="25" customWidth="1"/>
    <col min="14" max="14" width="7" style="25" customWidth="1"/>
    <col min="15" max="15" width="1.7109375" style="25" customWidth="1"/>
    <col min="16" max="16384" width="11.42578125" style="25"/>
  </cols>
  <sheetData>
    <row r="1" spans="1:12" s="3" customFormat="1" ht="6.75" customHeight="1" x14ac:dyDescent="0.2">
      <c r="A1" s="4"/>
    </row>
    <row r="2" spans="1:12" s="2" customFormat="1" ht="18.75" x14ac:dyDescent="0.3">
      <c r="B2" s="78" t="s">
        <v>128</v>
      </c>
      <c r="C2" s="1"/>
      <c r="D2" s="1"/>
      <c r="E2" s="1"/>
      <c r="F2" s="1"/>
      <c r="G2" s="1"/>
      <c r="H2" s="1"/>
      <c r="I2" s="1"/>
    </row>
    <row r="3" spans="1:12" s="3" customFormat="1" ht="6.75" customHeight="1" x14ac:dyDescent="0.2">
      <c r="A3" s="4"/>
    </row>
    <row r="4" spans="1:12" s="24" customFormat="1" ht="16.5" customHeight="1" x14ac:dyDescent="0.2">
      <c r="B4" s="208"/>
      <c r="C4" s="211" t="s">
        <v>100</v>
      </c>
      <c r="D4" s="211"/>
      <c r="E4" s="211"/>
      <c r="F4" s="211" t="s">
        <v>104</v>
      </c>
      <c r="G4" s="211"/>
      <c r="H4" s="211"/>
      <c r="I4" s="211" t="s">
        <v>10</v>
      </c>
      <c r="J4" s="211"/>
      <c r="K4" s="211"/>
    </row>
    <row r="5" spans="1:12" s="24" customFormat="1" ht="13.5" customHeight="1" x14ac:dyDescent="0.2">
      <c r="B5" s="209"/>
      <c r="C5" s="81" t="s">
        <v>127</v>
      </c>
      <c r="D5" s="82" t="s">
        <v>95</v>
      </c>
      <c r="E5" s="143" t="s">
        <v>11</v>
      </c>
      <c r="F5" s="81" t="s">
        <v>127</v>
      </c>
      <c r="G5" s="82" t="s">
        <v>95</v>
      </c>
      <c r="H5" s="143" t="s">
        <v>11</v>
      </c>
      <c r="I5" s="81" t="s">
        <v>127</v>
      </c>
      <c r="J5" s="82" t="s">
        <v>95</v>
      </c>
      <c r="K5" s="143" t="s">
        <v>11</v>
      </c>
    </row>
    <row r="6" spans="1:12" s="22" customFormat="1" ht="15" customHeight="1" x14ac:dyDescent="0.2">
      <c r="B6" s="145" t="s">
        <v>30</v>
      </c>
      <c r="C6" s="147">
        <v>43634</v>
      </c>
      <c r="D6" s="147">
        <v>43634</v>
      </c>
      <c r="E6" s="149">
        <v>0</v>
      </c>
      <c r="F6" s="147">
        <v>32263</v>
      </c>
      <c r="G6" s="147">
        <v>32263</v>
      </c>
      <c r="H6" s="149">
        <v>0</v>
      </c>
      <c r="I6" s="147">
        <v>75897</v>
      </c>
      <c r="J6" s="147">
        <v>75897</v>
      </c>
      <c r="K6" s="157">
        <v>0</v>
      </c>
    </row>
    <row r="7" spans="1:12" s="22" customFormat="1" ht="15" customHeight="1" x14ac:dyDescent="0.2">
      <c r="B7" s="145" t="s">
        <v>31</v>
      </c>
      <c r="C7" s="147">
        <v>1031</v>
      </c>
      <c r="D7" s="147">
        <v>1031</v>
      </c>
      <c r="E7" s="149">
        <v>0</v>
      </c>
      <c r="F7" s="147">
        <v>6050</v>
      </c>
      <c r="G7" s="147">
        <v>6050</v>
      </c>
      <c r="H7" s="149">
        <v>0</v>
      </c>
      <c r="I7" s="147">
        <v>7081</v>
      </c>
      <c r="J7" s="147">
        <v>7081</v>
      </c>
      <c r="K7" s="157">
        <v>0</v>
      </c>
    </row>
    <row r="8" spans="1:12" s="22" customFormat="1" ht="15" customHeight="1" x14ac:dyDescent="0.2">
      <c r="B8" s="145" t="s">
        <v>32</v>
      </c>
      <c r="C8" s="147">
        <v>9451</v>
      </c>
      <c r="D8" s="147">
        <v>9451</v>
      </c>
      <c r="E8" s="149">
        <v>0</v>
      </c>
      <c r="F8" s="147">
        <v>436</v>
      </c>
      <c r="G8" s="147">
        <v>436</v>
      </c>
      <c r="H8" s="149">
        <v>0</v>
      </c>
      <c r="I8" s="147">
        <v>9887</v>
      </c>
      <c r="J8" s="147">
        <v>9887</v>
      </c>
      <c r="K8" s="157">
        <v>0</v>
      </c>
    </row>
    <row r="9" spans="1:12" s="22" customFormat="1" ht="15" customHeight="1" x14ac:dyDescent="0.2">
      <c r="B9" s="145" t="s">
        <v>14</v>
      </c>
      <c r="C9" s="147" t="s">
        <v>15</v>
      </c>
      <c r="D9" s="147" t="s">
        <v>15</v>
      </c>
      <c r="E9" s="149" t="s">
        <v>15</v>
      </c>
      <c r="F9" s="147" t="s">
        <v>15</v>
      </c>
      <c r="G9" s="147" t="s">
        <v>15</v>
      </c>
      <c r="H9" s="149" t="s">
        <v>15</v>
      </c>
      <c r="I9" s="147" t="s">
        <v>15</v>
      </c>
      <c r="J9" s="147" t="s">
        <v>15</v>
      </c>
      <c r="K9" s="157" t="s">
        <v>15</v>
      </c>
    </row>
    <row r="10" spans="1:12" s="22" customFormat="1" ht="15" customHeight="1" x14ac:dyDescent="0.2">
      <c r="B10" s="145" t="s">
        <v>106</v>
      </c>
      <c r="C10" s="147">
        <v>25470.899999999994</v>
      </c>
      <c r="D10" s="147">
        <v>20279</v>
      </c>
      <c r="E10" s="149">
        <v>0.2560234725578181</v>
      </c>
      <c r="F10" s="147">
        <v>25083.750000000004</v>
      </c>
      <c r="G10" s="147">
        <v>29794</v>
      </c>
      <c r="H10" s="149">
        <v>-0.15809391152581043</v>
      </c>
      <c r="I10" s="147">
        <v>50554.649999999994</v>
      </c>
      <c r="J10" s="147">
        <v>50073</v>
      </c>
      <c r="K10" s="157">
        <v>9.6189563237671916E-3</v>
      </c>
    </row>
    <row r="11" spans="1:12" s="24" customFormat="1" ht="15" customHeight="1" x14ac:dyDescent="0.25">
      <c r="B11" s="151" t="s">
        <v>118</v>
      </c>
      <c r="C11" s="152">
        <v>79586.899999999994</v>
      </c>
      <c r="D11" s="152">
        <v>74395</v>
      </c>
      <c r="E11" s="153">
        <v>6.9788292223939674E-2</v>
      </c>
      <c r="F11" s="154">
        <v>63832.75</v>
      </c>
      <c r="G11" s="152">
        <v>68543</v>
      </c>
      <c r="H11" s="153">
        <v>-6.871963584902907E-2</v>
      </c>
      <c r="I11" s="154">
        <v>143419.65</v>
      </c>
      <c r="J11" s="152">
        <v>142938</v>
      </c>
      <c r="K11" s="153">
        <v>3.3696427821852115E-3</v>
      </c>
    </row>
    <row r="12" spans="1:12" ht="9.9499999999999993" customHeight="1" x14ac:dyDescent="0.25"/>
    <row r="13" spans="1:12" s="24" customFormat="1" ht="16.5" customHeight="1" x14ac:dyDescent="0.2">
      <c r="B13" s="208"/>
      <c r="C13" s="212" t="s">
        <v>105</v>
      </c>
      <c r="D13" s="212"/>
      <c r="E13" s="213"/>
      <c r="F13" s="210" t="s">
        <v>116</v>
      </c>
      <c r="G13" s="210"/>
      <c r="H13" s="210"/>
      <c r="I13" s="210" t="s">
        <v>117</v>
      </c>
      <c r="J13" s="210"/>
      <c r="K13" s="210"/>
      <c r="L13" s="29"/>
    </row>
    <row r="14" spans="1:12" s="24" customFormat="1" ht="13.5" customHeight="1" x14ac:dyDescent="0.2">
      <c r="B14" s="209"/>
      <c r="C14" s="81" t="s">
        <v>127</v>
      </c>
      <c r="D14" s="82" t="s">
        <v>95</v>
      </c>
      <c r="E14" s="144" t="s">
        <v>11</v>
      </c>
      <c r="F14" s="81" t="s">
        <v>127</v>
      </c>
      <c r="G14" s="82" t="s">
        <v>95</v>
      </c>
      <c r="H14" s="143" t="s">
        <v>11</v>
      </c>
      <c r="I14" s="81" t="s">
        <v>127</v>
      </c>
      <c r="J14" s="82" t="s">
        <v>95</v>
      </c>
      <c r="K14" s="143" t="s">
        <v>11</v>
      </c>
      <c r="L14" s="29"/>
    </row>
    <row r="15" spans="1:12" s="22" customFormat="1" ht="15" customHeight="1" x14ac:dyDescent="0.2">
      <c r="B15" s="145" t="s">
        <v>30</v>
      </c>
      <c r="C15" s="147">
        <v>2612.7420000000002</v>
      </c>
      <c r="D15" s="147">
        <v>1607.3420000000001</v>
      </c>
      <c r="E15" s="149">
        <v>0.62550471523795181</v>
      </c>
      <c r="F15" s="160">
        <v>99.219674999999995</v>
      </c>
      <c r="G15" s="160">
        <v>42.96353085153649</v>
      </c>
      <c r="H15" s="149">
        <v>1.3093929440497005</v>
      </c>
      <c r="I15" s="160">
        <v>7.0591205000000006</v>
      </c>
      <c r="J15" s="160">
        <v>4.9567517800000003</v>
      </c>
      <c r="K15" s="157">
        <v>0.42414242498138566</v>
      </c>
      <c r="L15" s="30"/>
    </row>
    <row r="16" spans="1:12" s="22" customFormat="1" ht="15" customHeight="1" x14ac:dyDescent="0.2">
      <c r="B16" s="145" t="s">
        <v>31</v>
      </c>
      <c r="C16" s="147">
        <v>0</v>
      </c>
      <c r="D16" s="147" t="s">
        <v>15</v>
      </c>
      <c r="E16" s="149" t="s">
        <v>15</v>
      </c>
      <c r="F16" s="160">
        <v>24.616066</v>
      </c>
      <c r="G16" s="160">
        <v>14.719762950838593</v>
      </c>
      <c r="H16" s="149">
        <v>0.67231402314108668</v>
      </c>
      <c r="I16" s="160">
        <v>0.50081596000000006</v>
      </c>
      <c r="J16" s="160">
        <v>0.46914517000000006</v>
      </c>
      <c r="K16" s="157">
        <v>6.7507441246810629E-2</v>
      </c>
      <c r="L16" s="30"/>
    </row>
    <row r="17" spans="2:12" s="22" customFormat="1" ht="15" customHeight="1" x14ac:dyDescent="0.2">
      <c r="B17" s="145" t="s">
        <v>32</v>
      </c>
      <c r="C17" s="147">
        <v>0</v>
      </c>
      <c r="D17" s="147" t="s">
        <v>15</v>
      </c>
      <c r="E17" s="149" t="s">
        <v>15</v>
      </c>
      <c r="F17" s="160">
        <v>3.5129039999999998</v>
      </c>
      <c r="G17" s="160">
        <v>0.90595542179661015</v>
      </c>
      <c r="H17" s="149">
        <v>2.8775682726568612</v>
      </c>
      <c r="I17" s="160">
        <v>0.41556543000000001</v>
      </c>
      <c r="J17" s="160">
        <v>0.32940488000000001</v>
      </c>
      <c r="K17" s="157">
        <v>0.26156427919343517</v>
      </c>
      <c r="L17" s="30"/>
    </row>
    <row r="18" spans="2:12" s="22" customFormat="1" ht="15" customHeight="1" x14ac:dyDescent="0.2">
      <c r="B18" s="145" t="s">
        <v>14</v>
      </c>
      <c r="C18" s="147">
        <v>0</v>
      </c>
      <c r="D18" s="147" t="s">
        <v>15</v>
      </c>
      <c r="E18" s="149" t="s">
        <v>15</v>
      </c>
      <c r="F18" s="160">
        <v>0</v>
      </c>
      <c r="G18" s="160">
        <v>0</v>
      </c>
      <c r="H18" s="149" t="s">
        <v>15</v>
      </c>
      <c r="I18" s="160">
        <v>12.787554159999996</v>
      </c>
      <c r="J18" s="160">
        <v>10.298909729999998</v>
      </c>
      <c r="K18" s="157">
        <v>0.24164154218681522</v>
      </c>
      <c r="L18" s="30"/>
    </row>
    <row r="19" spans="2:12" s="22" customFormat="1" ht="15" customHeight="1" x14ac:dyDescent="0.2">
      <c r="B19" s="145" t="s">
        <v>106</v>
      </c>
      <c r="C19" s="147">
        <v>645.49800000000005</v>
      </c>
      <c r="D19" s="147">
        <v>580.48099999999999</v>
      </c>
      <c r="E19" s="149">
        <v>0.11200538863459797</v>
      </c>
      <c r="F19" s="160">
        <v>87.737472046876135</v>
      </c>
      <c r="G19" s="160">
        <v>84.539178932491353</v>
      </c>
      <c r="H19" s="149">
        <v>3.7832081583602406E-2</v>
      </c>
      <c r="I19" s="160">
        <v>2.6944658300000004</v>
      </c>
      <c r="J19" s="160">
        <v>2.0665041400000002</v>
      </c>
      <c r="K19" s="157">
        <v>0.30387632806774834</v>
      </c>
      <c r="L19" s="30"/>
    </row>
    <row r="20" spans="2:12" s="34" customFormat="1" ht="14.45" customHeight="1" x14ac:dyDescent="0.25">
      <c r="B20" s="151" t="s">
        <v>118</v>
      </c>
      <c r="C20" s="152">
        <v>3258.2400000000002</v>
      </c>
      <c r="D20" s="152">
        <v>2187.8230000000003</v>
      </c>
      <c r="E20" s="153">
        <v>0.48926124279706351</v>
      </c>
      <c r="F20" s="161">
        <v>215.08611704687615</v>
      </c>
      <c r="G20" s="162">
        <v>143.12842815666306</v>
      </c>
      <c r="H20" s="153">
        <v>0.50274910314428167</v>
      </c>
      <c r="I20" s="161">
        <v>23.457521879999994</v>
      </c>
      <c r="J20" s="162">
        <v>18.120715699999998</v>
      </c>
      <c r="K20" s="153">
        <v>0.29451409471646839</v>
      </c>
      <c r="L20" s="35"/>
    </row>
  </sheetData>
  <mergeCells count="8">
    <mergeCell ref="B13:B14"/>
    <mergeCell ref="C13:E13"/>
    <mergeCell ref="F13:H13"/>
    <mergeCell ref="I13:K13"/>
    <mergeCell ref="B4:B5"/>
    <mergeCell ref="C4:E4"/>
    <mergeCell ref="F4:H4"/>
    <mergeCell ref="I4:K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HI</vt:lpstr>
      <vt:lpstr>DS</vt:lpstr>
      <vt:lpstr>SC</vt:lpstr>
      <vt:lpstr>FS</vt:lpstr>
      <vt:lpstr>SC CHILE</vt:lpstr>
      <vt:lpstr>SC ARG</vt:lpstr>
      <vt:lpstr>SC PERU</vt:lpstr>
      <vt:lpstr>SC COL</vt:lpstr>
      <vt:lpstr>GMV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Torres Sousa, Mafalda</cp:lastModifiedBy>
  <dcterms:created xsi:type="dcterms:W3CDTF">2020-03-24T13:52:05Z</dcterms:created>
  <dcterms:modified xsi:type="dcterms:W3CDTF">2022-05-13T02:20:07Z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