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co-my.sharepoint.com/personal/mariasoledad_fernandez_cencosud_cl/Documents/Investor Cencosud/Press &amp; Presentaciones Q's/2022/2Q/Investor Kit/ENG/"/>
    </mc:Choice>
  </mc:AlternateContent>
  <xr:revisionPtr revIDLastSave="50" documentId="11_FEAC61E434C1EA4F2B7D6CD475A00C7CFDE0E6A9" xr6:coauthVersionLast="47" xr6:coauthVersionMax="47" xr10:uidLastSave="{A89027ED-A39E-4F58-A49D-B996938AE9AD}"/>
  <bookViews>
    <workbookView xWindow="-120" yWindow="-120" windowWidth="20730" windowHeight="11160" xr2:uid="{00000000-000D-0000-FFFF-FFFF00000000}"/>
  </bookViews>
  <sheets>
    <sheet name="." sheetId="2" r:id="rId1"/>
    <sheet name="IFRS 16" sheetId="1" r:id="rId2"/>
  </sheets>
  <externalReferences>
    <externalReference r:id="rId3"/>
    <externalReference r:id="rId4"/>
    <externalReference r:id="rId5"/>
  </externalReferences>
  <definedNames>
    <definedName name="_xlnm.Extract">#REF!</definedName>
    <definedName name="_xlnm.Print_Area">#REF!</definedName>
    <definedName name="_xlnm.Database">#REF!</definedName>
    <definedName name="EV__MEMORYCVW__LIBRO5_SOCIEDAD_REL" hidden="1">"I_A002"</definedName>
    <definedName name="EV__MEMORYCVW__LIBRO5_TIEMPO" hidden="1">"2008.DEC"</definedName>
    <definedName name="EV__MEMORYCVW__LIBRO5_TIPO_MOVIM" hidden="1">"F_CLO"</definedName>
    <definedName name="EV__MEMORYCVW__LIBRO5_VERSION" hidden="1">"ACTUAL"</definedName>
    <definedName name="EV__WBEVMODE__" hidden="1">0</definedName>
    <definedName name="felipe">#REF!</definedName>
    <definedName name="_xlnm.Recorder">[1]Macro1!$A$1:$A$65536</definedName>
    <definedName name="HIPERMERCADOS">[2]RESUMO!$A$5:$AJ$17</definedName>
    <definedName name="plotting.DialogEnd">#N/A</definedName>
    <definedName name="plotting.DialogOK">#N/A</definedName>
    <definedName name="_xlnm.Print_Titles">#REF!</definedName>
    <definedName name="VA_ircso">[3]Passivo!A$18-[3]Passivo!XFC$18</definedName>
    <definedName name="VA_muhip">[3]Ativo!A$26-[3]Ativo!XFC$26</definedName>
    <definedName name="VA_notas">[3]Ativo!A$16-[3]Ativo!XFC$16</definedName>
    <definedName name="VA_obrcp">[3]Passivo!A$12-[3]Passivo!XFC$12</definedName>
    <definedName name="VA_obrlp">[3]Passivo!A$38-[3]Passivo!XFC$38</definedName>
    <definedName name="VA_ocpcp">[3]Passivo!A$23-[3]Passivo!XFC$23</definedName>
    <definedName name="VA_ocplp">[3]Passivo!A$32-[3]Passivo!XFC$32</definedName>
    <definedName name="VA_partic">[3]Passivo!A$22-[3]Passivo!XFC$22</definedName>
    <definedName name="VA_provi">[3]Ativo!A$13-[3]Ativo!XFC$13</definedName>
    <definedName name="VA_realp">[3]Ativo!A$32-[3]Ativo!XFC$32+[3]Ativo!A$18-[3]Ativo!XFC$18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<sst xmlns="http://schemas.openxmlformats.org/spreadsheetml/2006/main" count="22" uniqueCount="19">
  <si>
    <t>Total</t>
  </si>
  <si>
    <t>Chile</t>
  </si>
  <si>
    <t>Argentina</t>
  </si>
  <si>
    <t>Colombia</t>
  </si>
  <si>
    <t>FIGURES IFR16 PER COUNTRY AND BUSINESS</t>
  </si>
  <si>
    <t>EFFECTS ON ADJUSTED EBITDA</t>
  </si>
  <si>
    <t>(figures in CLP MM)</t>
  </si>
  <si>
    <t>IFRS 16 by Business</t>
  </si>
  <si>
    <t>Supermarkets</t>
  </si>
  <si>
    <t>Shopping Centers</t>
  </si>
  <si>
    <t>Home Improvement</t>
  </si>
  <si>
    <t>Department Stores</t>
  </si>
  <si>
    <t>Financial Services</t>
  </si>
  <si>
    <t>Others</t>
  </si>
  <si>
    <t>IFRS 16 by Country</t>
  </si>
  <si>
    <t>Brazil</t>
  </si>
  <si>
    <t>Peru</t>
  </si>
  <si>
    <t>2Q22</t>
  </si>
  <si>
    <t>6M22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</si>
</sst>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48"/>
      <color theme="3"/>
      <name val="Calibri"/>
      <family val="2"/>
      <scheme val="minor"/>
    </font>
    <font>
      <b/>
      <sz val="14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/>
    <xf numFmtId="0" fontId="4" fillId="4" borderId="0" xfId="0" applyFont="1" applyFill="1"/>
    <xf numFmtId="0" fontId="6" fillId="4" borderId="0" xfId="0" applyFont="1" applyFill="1"/>
    <xf numFmtId="0" fontId="5" fillId="0" borderId="0" xfId="0" applyFont="1"/>
    <xf numFmtId="0" fontId="3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1" fontId="3" fillId="4" borderId="0" xfId="1" applyFont="1" applyFill="1" applyAlignment="1">
      <alignment horizontal="right"/>
    </xf>
    <xf numFmtId="41" fontId="3" fillId="3" borderId="0" xfId="1" applyFont="1" applyFill="1"/>
    <xf numFmtId="41" fontId="5" fillId="4" borderId="0" xfId="1" applyFont="1" applyFill="1"/>
    <xf numFmtId="41" fontId="5" fillId="3" borderId="0" xfId="1" applyFont="1" applyFill="1"/>
    <xf numFmtId="0" fontId="8" fillId="0" borderId="0" xfId="0" applyFont="1" applyAlignment="1"/>
    <xf numFmtId="41" fontId="3" fillId="0" borderId="0" xfId="0" applyNumberFormat="1" applyFo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76200</xdr:rowOff>
    </xdr:from>
    <xdr:to>
      <xdr:col>2</xdr:col>
      <xdr:colOff>685800</xdr:colOff>
      <xdr:row>6</xdr:row>
      <xdr:rowOff>156155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57200"/>
          <a:ext cx="1400175" cy="84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WINDOWS\TEMP\Modelo\VENDAT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Documents%20and%20Settings\daniel.melo\Meus%20documentos\Danniel\Qualidade%20Total\Ranking%20Qualidade%20Comple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Meus%20documentos\Modelo\PLAAVIC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back"/>
      <sheetName val="Lucros e Perdas"/>
      <sheetName val="Ativo"/>
      <sheetName val="Passivo"/>
      <sheetName val="VENDATU"/>
      <sheetName val="MUS$ MES"/>
      <sheetName val="Indice"/>
    </sheetNames>
    <sheetDataSet>
      <sheetData sheetId="0" refreshError="1">
        <row r="1">
          <cell r="A1" t="str">
            <v>Macro13</v>
          </cell>
        </row>
        <row r="2">
          <cell r="A2" t="b">
            <v>0</v>
          </cell>
        </row>
        <row r="3">
          <cell r="A3" t="b">
            <v>0</v>
          </cell>
        </row>
        <row r="4">
          <cell r="A4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ª VISITA"/>
      <sheetName val="2ª VISITA"/>
      <sheetName val="RESUMO"/>
      <sheetName val="HIPER"/>
      <sheetName val="SUPER"/>
      <sheetName val="MINI"/>
      <sheetName val="MAGA"/>
      <sheetName val="GERAL"/>
      <sheetName val="Macro1"/>
      <sheetName val="HC DBASE"/>
      <sheetName val="ILV ALC"/>
      <sheetName val="sapactivexlhiddensheet"/>
      <sheetName val="J_division"/>
      <sheetName val="Val-01"/>
      <sheetName val="inc. claim 97"/>
      <sheetName val="1ª_VISITA1"/>
      <sheetName val="2ª_VISITA1"/>
      <sheetName val="HC_DBASE1"/>
      <sheetName val="ILV_ALC1"/>
      <sheetName val="1ª_VISITA"/>
      <sheetName val="2ª_VISITA"/>
      <sheetName val="HC_DBASE"/>
      <sheetName val="ILV_ALC"/>
      <sheetName val="1ª_VISITA3"/>
      <sheetName val="2ª_VISITA3"/>
      <sheetName val="HC_DBASE3"/>
      <sheetName val="ILV_ALC3"/>
      <sheetName val="1ª_VISITA2"/>
      <sheetName val="2ª_VISITA2"/>
      <sheetName val="HC_DBASE2"/>
      <sheetName val="ILV_ALC2"/>
      <sheetName val="1ª_VISITA6"/>
      <sheetName val="2ª_VISITA6"/>
      <sheetName val="HC_DBASE6"/>
      <sheetName val="ILV_ALC6"/>
      <sheetName val="1ª_VISITA4"/>
      <sheetName val="2ª_VISITA4"/>
      <sheetName val="HC_DBASE4"/>
      <sheetName val="ILV_ALC4"/>
      <sheetName val="1ª_VISITA5"/>
      <sheetName val="2ª_VISITA5"/>
      <sheetName val="HC_DBASE5"/>
      <sheetName val="ILV_ALC5"/>
    </sheetNames>
    <sheetDataSet>
      <sheetData sheetId="0" refreshError="1"/>
      <sheetData sheetId="1" refreshError="1"/>
      <sheetData sheetId="2" refreshError="1">
        <row r="5">
          <cell r="A5" t="str">
            <v>B.009 - CAXANGÁ - PE</v>
          </cell>
          <cell r="B5" t="str">
            <v>H</v>
          </cell>
          <cell r="C5">
            <v>85</v>
          </cell>
          <cell r="D5">
            <v>83</v>
          </cell>
          <cell r="E5">
            <v>80</v>
          </cell>
          <cell r="F5">
            <v>79</v>
          </cell>
          <cell r="I5">
            <v>72</v>
          </cell>
          <cell r="J5">
            <v>69</v>
          </cell>
          <cell r="K5">
            <v>73</v>
          </cell>
          <cell r="L5">
            <v>76</v>
          </cell>
          <cell r="M5">
            <v>55</v>
          </cell>
          <cell r="N5">
            <v>81</v>
          </cell>
          <cell r="O5">
            <v>54</v>
          </cell>
          <cell r="P5">
            <v>57</v>
          </cell>
          <cell r="Q5">
            <v>84</v>
          </cell>
          <cell r="R5">
            <v>82</v>
          </cell>
          <cell r="S5">
            <v>41</v>
          </cell>
          <cell r="T5">
            <v>49</v>
          </cell>
          <cell r="U5">
            <v>64</v>
          </cell>
          <cell r="V5">
            <v>71</v>
          </cell>
          <cell r="W5">
            <v>54</v>
          </cell>
          <cell r="X5">
            <v>56</v>
          </cell>
          <cell r="Y5">
            <v>63</v>
          </cell>
          <cell r="Z5">
            <v>77</v>
          </cell>
          <cell r="AA5">
            <v>63</v>
          </cell>
          <cell r="AB5">
            <v>65</v>
          </cell>
          <cell r="AC5">
            <v>76</v>
          </cell>
          <cell r="AD5">
            <v>84</v>
          </cell>
          <cell r="AE5">
            <v>82</v>
          </cell>
          <cell r="AF5">
            <v>93</v>
          </cell>
          <cell r="AG5">
            <v>91</v>
          </cell>
          <cell r="AH5">
            <v>91</v>
          </cell>
          <cell r="AI5">
            <v>64</v>
          </cell>
          <cell r="AJ5">
            <v>70</v>
          </cell>
        </row>
        <row r="6">
          <cell r="A6" t="str">
            <v>B.020 - CAMPINA GRANDE - PB</v>
          </cell>
          <cell r="B6" t="str">
            <v>H</v>
          </cell>
          <cell r="C6">
            <v>91</v>
          </cell>
          <cell r="D6">
            <v>71</v>
          </cell>
          <cell r="E6">
            <v>92</v>
          </cell>
          <cell r="F6">
            <v>92</v>
          </cell>
          <cell r="I6">
            <v>69</v>
          </cell>
          <cell r="J6">
            <v>55</v>
          </cell>
          <cell r="K6">
            <v>92</v>
          </cell>
          <cell r="L6">
            <v>83</v>
          </cell>
          <cell r="M6">
            <v>66</v>
          </cell>
          <cell r="N6">
            <v>42</v>
          </cell>
          <cell r="O6">
            <v>45</v>
          </cell>
          <cell r="P6">
            <v>36</v>
          </cell>
          <cell r="Q6">
            <v>50</v>
          </cell>
          <cell r="R6">
            <v>80</v>
          </cell>
          <cell r="S6">
            <v>77</v>
          </cell>
          <cell r="T6">
            <v>52</v>
          </cell>
          <cell r="U6">
            <v>83</v>
          </cell>
          <cell r="V6">
            <v>77</v>
          </cell>
          <cell r="W6">
            <v>76</v>
          </cell>
          <cell r="X6">
            <v>71</v>
          </cell>
          <cell r="Y6">
            <v>92</v>
          </cell>
          <cell r="Z6">
            <v>92</v>
          </cell>
          <cell r="AA6">
            <v>92</v>
          </cell>
          <cell r="AB6">
            <v>62</v>
          </cell>
          <cell r="AC6">
            <v>94</v>
          </cell>
          <cell r="AD6">
            <v>95</v>
          </cell>
          <cell r="AE6">
            <v>98</v>
          </cell>
          <cell r="AF6">
            <v>98</v>
          </cell>
          <cell r="AG6">
            <v>92</v>
          </cell>
          <cell r="AH6">
            <v>69</v>
          </cell>
          <cell r="AI6">
            <v>74</v>
          </cell>
          <cell r="AJ6">
            <v>65</v>
          </cell>
        </row>
        <row r="7">
          <cell r="A7" t="str">
            <v>B.094 - FORTALEZA - CE</v>
          </cell>
          <cell r="B7" t="str">
            <v>H</v>
          </cell>
          <cell r="C7">
            <v>1</v>
          </cell>
          <cell r="D7">
            <v>92</v>
          </cell>
          <cell r="E7">
            <v>1</v>
          </cell>
          <cell r="F7">
            <v>48</v>
          </cell>
          <cell r="I7">
            <v>1</v>
          </cell>
          <cell r="J7">
            <v>73</v>
          </cell>
          <cell r="K7">
            <v>1</v>
          </cell>
          <cell r="L7">
            <v>67</v>
          </cell>
          <cell r="M7">
            <v>1</v>
          </cell>
          <cell r="N7">
            <v>35</v>
          </cell>
          <cell r="O7">
            <v>1</v>
          </cell>
          <cell r="P7">
            <v>44</v>
          </cell>
          <cell r="Q7">
            <v>1</v>
          </cell>
          <cell r="R7">
            <v>44</v>
          </cell>
          <cell r="S7">
            <v>1</v>
          </cell>
          <cell r="T7">
            <v>57</v>
          </cell>
          <cell r="U7">
            <v>1</v>
          </cell>
          <cell r="V7">
            <v>69</v>
          </cell>
          <cell r="W7">
            <v>1</v>
          </cell>
          <cell r="X7">
            <v>71</v>
          </cell>
          <cell r="Y7">
            <v>1</v>
          </cell>
          <cell r="Z7">
            <v>77</v>
          </cell>
          <cell r="AA7">
            <v>1</v>
          </cell>
          <cell r="AB7">
            <v>84</v>
          </cell>
          <cell r="AC7">
            <v>1</v>
          </cell>
          <cell r="AD7">
            <v>83</v>
          </cell>
          <cell r="AE7">
            <v>1</v>
          </cell>
          <cell r="AF7">
            <v>80</v>
          </cell>
          <cell r="AG7">
            <v>1</v>
          </cell>
          <cell r="AH7">
            <v>71</v>
          </cell>
          <cell r="AI7">
            <v>1</v>
          </cell>
          <cell r="AJ7">
            <v>60</v>
          </cell>
        </row>
        <row r="8">
          <cell r="A8" t="str">
            <v>B.096 - SHOPPING GUARARAPES - PE</v>
          </cell>
          <cell r="B8" t="str">
            <v>H</v>
          </cell>
          <cell r="C8">
            <v>100</v>
          </cell>
          <cell r="D8">
            <v>98</v>
          </cell>
          <cell r="E8">
            <v>68</v>
          </cell>
          <cell r="F8">
            <v>81</v>
          </cell>
          <cell r="G8">
            <v>91</v>
          </cell>
          <cell r="H8">
            <v>93</v>
          </cell>
          <cell r="I8">
            <v>67</v>
          </cell>
          <cell r="J8">
            <v>67</v>
          </cell>
          <cell r="K8">
            <v>81</v>
          </cell>
          <cell r="L8">
            <v>61</v>
          </cell>
          <cell r="M8">
            <v>46</v>
          </cell>
          <cell r="N8">
            <v>48</v>
          </cell>
          <cell r="O8">
            <v>53</v>
          </cell>
          <cell r="P8">
            <v>51</v>
          </cell>
          <cell r="Q8">
            <v>73</v>
          </cell>
          <cell r="R8">
            <v>40</v>
          </cell>
          <cell r="S8">
            <v>52</v>
          </cell>
          <cell r="T8">
            <v>47</v>
          </cell>
          <cell r="U8">
            <v>73</v>
          </cell>
          <cell r="V8">
            <v>80</v>
          </cell>
          <cell r="W8">
            <v>88</v>
          </cell>
          <cell r="X8">
            <v>82</v>
          </cell>
          <cell r="AA8">
            <v>91</v>
          </cell>
          <cell r="AB8">
            <v>87</v>
          </cell>
          <cell r="AC8">
            <v>94</v>
          </cell>
          <cell r="AD8">
            <v>100</v>
          </cell>
          <cell r="AE8">
            <v>98</v>
          </cell>
          <cell r="AF8">
            <v>100</v>
          </cell>
          <cell r="AG8">
            <v>81</v>
          </cell>
          <cell r="AH8">
            <v>81</v>
          </cell>
          <cell r="AI8">
            <v>71</v>
          </cell>
          <cell r="AJ8">
            <v>65</v>
          </cell>
        </row>
        <row r="9">
          <cell r="A9" t="str">
            <v>B.121 -  NATAL - RN</v>
          </cell>
          <cell r="B9" t="str">
            <v>H</v>
          </cell>
          <cell r="C9">
            <v>88</v>
          </cell>
          <cell r="D9">
            <v>76</v>
          </cell>
          <cell r="E9">
            <v>73</v>
          </cell>
          <cell r="F9">
            <v>73</v>
          </cell>
          <cell r="G9">
            <v>86</v>
          </cell>
          <cell r="H9">
            <v>93</v>
          </cell>
          <cell r="I9">
            <v>69</v>
          </cell>
          <cell r="J9">
            <v>57</v>
          </cell>
          <cell r="K9">
            <v>68</v>
          </cell>
          <cell r="L9">
            <v>86</v>
          </cell>
          <cell r="M9">
            <v>60</v>
          </cell>
          <cell r="N9">
            <v>72</v>
          </cell>
          <cell r="O9">
            <v>51</v>
          </cell>
          <cell r="P9">
            <v>44</v>
          </cell>
          <cell r="Q9">
            <v>70</v>
          </cell>
          <cell r="R9">
            <v>61</v>
          </cell>
          <cell r="S9">
            <v>78</v>
          </cell>
          <cell r="T9">
            <v>57</v>
          </cell>
          <cell r="U9">
            <v>76</v>
          </cell>
          <cell r="V9">
            <v>75</v>
          </cell>
          <cell r="W9">
            <v>71</v>
          </cell>
          <cell r="X9">
            <v>66</v>
          </cell>
          <cell r="Y9">
            <v>80</v>
          </cell>
          <cell r="Z9">
            <v>87</v>
          </cell>
          <cell r="AA9">
            <v>84</v>
          </cell>
          <cell r="AB9">
            <v>87</v>
          </cell>
          <cell r="AC9">
            <v>80</v>
          </cell>
          <cell r="AD9">
            <v>76</v>
          </cell>
          <cell r="AE9">
            <v>86</v>
          </cell>
          <cell r="AF9">
            <v>62</v>
          </cell>
          <cell r="AG9">
            <v>81</v>
          </cell>
          <cell r="AH9">
            <v>71</v>
          </cell>
          <cell r="AI9">
            <v>72</v>
          </cell>
          <cell r="AJ9">
            <v>69</v>
          </cell>
        </row>
        <row r="10">
          <cell r="A10" t="str">
            <v>B.220 - GONÇALO PRADO - SE</v>
          </cell>
          <cell r="B10" t="str">
            <v>H</v>
          </cell>
          <cell r="C10">
            <v>72</v>
          </cell>
          <cell r="D10">
            <v>58</v>
          </cell>
          <cell r="E10">
            <v>78</v>
          </cell>
          <cell r="F10">
            <v>63</v>
          </cell>
          <cell r="G10">
            <v>77</v>
          </cell>
          <cell r="H10">
            <v>86</v>
          </cell>
          <cell r="I10">
            <v>70</v>
          </cell>
          <cell r="J10">
            <v>46</v>
          </cell>
          <cell r="K10">
            <v>46</v>
          </cell>
          <cell r="L10">
            <v>53</v>
          </cell>
          <cell r="M10">
            <v>30</v>
          </cell>
          <cell r="N10">
            <v>38</v>
          </cell>
          <cell r="O10">
            <v>45</v>
          </cell>
          <cell r="P10">
            <v>24</v>
          </cell>
          <cell r="Q10">
            <v>70</v>
          </cell>
          <cell r="R10">
            <v>43</v>
          </cell>
          <cell r="S10">
            <v>66</v>
          </cell>
          <cell r="T10">
            <v>67</v>
          </cell>
          <cell r="U10">
            <v>79</v>
          </cell>
          <cell r="V10">
            <v>53</v>
          </cell>
          <cell r="W10">
            <v>68</v>
          </cell>
          <cell r="X10">
            <v>79</v>
          </cell>
          <cell r="Y10">
            <v>81</v>
          </cell>
          <cell r="Z10">
            <v>58</v>
          </cell>
          <cell r="AA10">
            <v>60</v>
          </cell>
          <cell r="AB10">
            <v>42</v>
          </cell>
          <cell r="AC10">
            <v>77</v>
          </cell>
          <cell r="AD10">
            <v>60</v>
          </cell>
          <cell r="AE10">
            <v>78</v>
          </cell>
          <cell r="AF10">
            <v>76</v>
          </cell>
          <cell r="AG10">
            <v>66</v>
          </cell>
          <cell r="AH10">
            <v>60</v>
          </cell>
          <cell r="AI10">
            <v>63</v>
          </cell>
          <cell r="AJ10">
            <v>52</v>
          </cell>
        </row>
        <row r="11">
          <cell r="A11" t="str">
            <v>B.270 - FAROL - AL</v>
          </cell>
          <cell r="B11" t="str">
            <v>H</v>
          </cell>
          <cell r="C11">
            <v>71</v>
          </cell>
          <cell r="D11">
            <v>74</v>
          </cell>
          <cell r="E11">
            <v>68</v>
          </cell>
          <cell r="F11">
            <v>45</v>
          </cell>
          <cell r="G11">
            <v>93</v>
          </cell>
          <cell r="H11">
            <v>83</v>
          </cell>
          <cell r="I11">
            <v>70</v>
          </cell>
          <cell r="J11">
            <v>50</v>
          </cell>
          <cell r="K11">
            <v>67</v>
          </cell>
          <cell r="L11">
            <v>63</v>
          </cell>
          <cell r="M11">
            <v>39</v>
          </cell>
          <cell r="N11">
            <v>41</v>
          </cell>
          <cell r="O11">
            <v>48</v>
          </cell>
          <cell r="P11">
            <v>51</v>
          </cell>
          <cell r="Q11">
            <v>98</v>
          </cell>
          <cell r="R11">
            <v>62</v>
          </cell>
          <cell r="S11">
            <v>48</v>
          </cell>
          <cell r="T11">
            <v>47</v>
          </cell>
          <cell r="U11">
            <v>74</v>
          </cell>
          <cell r="V11">
            <v>88</v>
          </cell>
          <cell r="W11">
            <v>94</v>
          </cell>
          <cell r="X11">
            <v>88</v>
          </cell>
          <cell r="Y11">
            <v>84</v>
          </cell>
          <cell r="Z11">
            <v>81</v>
          </cell>
          <cell r="AA11">
            <v>87</v>
          </cell>
          <cell r="AB11">
            <v>87</v>
          </cell>
          <cell r="AC11">
            <v>86</v>
          </cell>
          <cell r="AD11">
            <v>91</v>
          </cell>
          <cell r="AE11">
            <v>82</v>
          </cell>
          <cell r="AF11">
            <v>93</v>
          </cell>
          <cell r="AG11">
            <v>83</v>
          </cell>
          <cell r="AH11">
            <v>92</v>
          </cell>
          <cell r="AI11">
            <v>69</v>
          </cell>
          <cell r="AJ11">
            <v>63</v>
          </cell>
        </row>
        <row r="12">
          <cell r="A12" t="str">
            <v>B.310 - CASA FORTE - PE</v>
          </cell>
          <cell r="B12" t="str">
            <v>H</v>
          </cell>
          <cell r="C12">
            <v>99</v>
          </cell>
          <cell r="D12">
            <v>94</v>
          </cell>
          <cell r="E12">
            <v>83</v>
          </cell>
          <cell r="F12">
            <v>64</v>
          </cell>
          <cell r="G12">
            <v>97</v>
          </cell>
          <cell r="H12">
            <v>86</v>
          </cell>
          <cell r="I12">
            <v>74</v>
          </cell>
          <cell r="J12">
            <v>50</v>
          </cell>
          <cell r="K12">
            <v>77</v>
          </cell>
          <cell r="L12">
            <v>76</v>
          </cell>
          <cell r="M12">
            <v>54</v>
          </cell>
          <cell r="N12">
            <v>63</v>
          </cell>
          <cell r="O12">
            <v>66</v>
          </cell>
          <cell r="P12">
            <v>50</v>
          </cell>
          <cell r="Q12">
            <v>79</v>
          </cell>
          <cell r="R12">
            <v>84</v>
          </cell>
          <cell r="S12">
            <v>63</v>
          </cell>
          <cell r="T12">
            <v>52</v>
          </cell>
          <cell r="U12">
            <v>79</v>
          </cell>
          <cell r="V12">
            <v>71</v>
          </cell>
          <cell r="W12">
            <v>76</v>
          </cell>
          <cell r="X12">
            <v>82</v>
          </cell>
          <cell r="Y12">
            <v>74</v>
          </cell>
          <cell r="Z12">
            <v>68</v>
          </cell>
          <cell r="AA12">
            <v>84</v>
          </cell>
          <cell r="AB12">
            <v>84</v>
          </cell>
          <cell r="AC12">
            <v>80</v>
          </cell>
          <cell r="AD12">
            <v>71</v>
          </cell>
          <cell r="AE12">
            <v>79</v>
          </cell>
          <cell r="AF12">
            <v>74</v>
          </cell>
          <cell r="AG12">
            <v>78</v>
          </cell>
          <cell r="AH12">
            <v>89</v>
          </cell>
          <cell r="AI12">
            <v>77</v>
          </cell>
          <cell r="AJ12">
            <v>68</v>
          </cell>
        </row>
        <row r="13">
          <cell r="A13" t="str">
            <v>B.337 - TACARUNA - PE</v>
          </cell>
          <cell r="B13" t="str">
            <v>H</v>
          </cell>
          <cell r="C13">
            <v>94</v>
          </cell>
          <cell r="D13">
            <v>100</v>
          </cell>
          <cell r="E13">
            <v>77</v>
          </cell>
          <cell r="F13">
            <v>84</v>
          </cell>
          <cell r="G13">
            <v>73</v>
          </cell>
          <cell r="H13">
            <v>94</v>
          </cell>
          <cell r="I13">
            <v>93</v>
          </cell>
          <cell r="J13">
            <v>88</v>
          </cell>
          <cell r="K13">
            <v>82</v>
          </cell>
          <cell r="L13">
            <v>97</v>
          </cell>
          <cell r="M13">
            <v>56</v>
          </cell>
          <cell r="N13">
            <v>58</v>
          </cell>
          <cell r="O13">
            <v>51</v>
          </cell>
          <cell r="P13">
            <v>48</v>
          </cell>
          <cell r="Q13">
            <v>41</v>
          </cell>
          <cell r="R13">
            <v>92</v>
          </cell>
          <cell r="S13">
            <v>64</v>
          </cell>
          <cell r="T13">
            <v>87</v>
          </cell>
          <cell r="U13">
            <v>62</v>
          </cell>
          <cell r="V13">
            <v>85</v>
          </cell>
          <cell r="W13">
            <v>79</v>
          </cell>
          <cell r="X13">
            <v>85</v>
          </cell>
          <cell r="AA13">
            <v>86</v>
          </cell>
          <cell r="AB13">
            <v>97</v>
          </cell>
          <cell r="AC13">
            <v>94</v>
          </cell>
          <cell r="AD13">
            <v>93</v>
          </cell>
          <cell r="AE13">
            <v>87</v>
          </cell>
          <cell r="AF13">
            <v>91</v>
          </cell>
          <cell r="AG13">
            <v>69</v>
          </cell>
          <cell r="AH13">
            <v>97</v>
          </cell>
          <cell r="AI13">
            <v>68</v>
          </cell>
          <cell r="AJ13">
            <v>80</v>
          </cell>
        </row>
        <row r="14">
          <cell r="A14" t="str">
            <v>B.339 - CARUARU - PE</v>
          </cell>
          <cell r="B14" t="str">
            <v>H</v>
          </cell>
          <cell r="C14">
            <v>92</v>
          </cell>
          <cell r="D14">
            <v>80</v>
          </cell>
          <cell r="E14">
            <v>72</v>
          </cell>
          <cell r="F14">
            <v>42</v>
          </cell>
          <cell r="I14">
            <v>70</v>
          </cell>
          <cell r="J14">
            <v>74</v>
          </cell>
          <cell r="K14">
            <v>86</v>
          </cell>
          <cell r="L14">
            <v>85</v>
          </cell>
          <cell r="M14">
            <v>50</v>
          </cell>
          <cell r="N14">
            <v>37</v>
          </cell>
          <cell r="O14">
            <v>58</v>
          </cell>
          <cell r="P14">
            <v>45</v>
          </cell>
          <cell r="Q14">
            <v>69</v>
          </cell>
          <cell r="R14">
            <v>69</v>
          </cell>
          <cell r="S14">
            <v>48</v>
          </cell>
          <cell r="T14">
            <v>79</v>
          </cell>
          <cell r="U14">
            <v>64</v>
          </cell>
          <cell r="V14">
            <v>75</v>
          </cell>
          <cell r="W14">
            <v>94</v>
          </cell>
          <cell r="X14">
            <v>79</v>
          </cell>
          <cell r="AA14">
            <v>98</v>
          </cell>
          <cell r="AB14">
            <v>95</v>
          </cell>
          <cell r="AC14">
            <v>93</v>
          </cell>
          <cell r="AD14">
            <v>90</v>
          </cell>
          <cell r="AE14">
            <v>88</v>
          </cell>
          <cell r="AF14">
            <v>93</v>
          </cell>
          <cell r="AG14">
            <v>79</v>
          </cell>
          <cell r="AH14">
            <v>81</v>
          </cell>
          <cell r="AI14">
            <v>69</v>
          </cell>
          <cell r="AJ14">
            <v>64</v>
          </cell>
        </row>
        <row r="15">
          <cell r="A15" t="str">
            <v>B.341 - BOA VIAGEM - PE</v>
          </cell>
          <cell r="B15" t="str">
            <v>H</v>
          </cell>
          <cell r="C15">
            <v>82</v>
          </cell>
          <cell r="D15">
            <v>86</v>
          </cell>
          <cell r="E15">
            <v>87</v>
          </cell>
          <cell r="F15">
            <v>58</v>
          </cell>
          <cell r="G15">
            <v>89</v>
          </cell>
          <cell r="H15">
            <v>67</v>
          </cell>
          <cell r="I15">
            <v>76</v>
          </cell>
          <cell r="J15">
            <v>62</v>
          </cell>
          <cell r="K15">
            <v>86</v>
          </cell>
          <cell r="L15">
            <v>64</v>
          </cell>
          <cell r="M15">
            <v>63</v>
          </cell>
          <cell r="N15">
            <v>47</v>
          </cell>
          <cell r="O15">
            <v>59</v>
          </cell>
          <cell r="P15">
            <v>60</v>
          </cell>
          <cell r="Q15">
            <v>65</v>
          </cell>
          <cell r="R15">
            <v>72</v>
          </cell>
          <cell r="S15">
            <v>70</v>
          </cell>
          <cell r="T15">
            <v>56</v>
          </cell>
          <cell r="U15">
            <v>72</v>
          </cell>
          <cell r="V15">
            <v>74</v>
          </cell>
          <cell r="W15">
            <v>82</v>
          </cell>
          <cell r="X15">
            <v>94</v>
          </cell>
          <cell r="Y15">
            <v>75</v>
          </cell>
          <cell r="Z15">
            <v>88</v>
          </cell>
          <cell r="AA15">
            <v>74</v>
          </cell>
          <cell r="AB15">
            <v>91</v>
          </cell>
          <cell r="AC15">
            <v>90</v>
          </cell>
          <cell r="AD15">
            <v>90</v>
          </cell>
          <cell r="AE15">
            <v>86</v>
          </cell>
          <cell r="AF15">
            <v>90</v>
          </cell>
          <cell r="AG15">
            <v>89</v>
          </cell>
          <cell r="AH15">
            <v>92</v>
          </cell>
          <cell r="AI15">
            <v>74</v>
          </cell>
          <cell r="AJ15">
            <v>68</v>
          </cell>
        </row>
        <row r="16">
          <cell r="A16" t="str">
            <v>B.140 - SÃO LUÍS - MA</v>
          </cell>
          <cell r="B16" t="str">
            <v>H</v>
          </cell>
          <cell r="C16">
            <v>1</v>
          </cell>
          <cell r="D16">
            <v>69</v>
          </cell>
          <cell r="E16">
            <v>1</v>
          </cell>
          <cell r="F16">
            <v>42</v>
          </cell>
          <cell r="G16">
            <v>1</v>
          </cell>
          <cell r="H16">
            <v>64</v>
          </cell>
          <cell r="I16">
            <v>1</v>
          </cell>
          <cell r="J16">
            <v>39</v>
          </cell>
          <cell r="K16">
            <v>1</v>
          </cell>
          <cell r="L16">
            <v>72</v>
          </cell>
          <cell r="M16">
            <v>1</v>
          </cell>
          <cell r="N16">
            <v>29</v>
          </cell>
          <cell r="O16">
            <v>1</v>
          </cell>
          <cell r="P16">
            <v>51</v>
          </cell>
          <cell r="Q16">
            <v>1</v>
          </cell>
          <cell r="R16">
            <v>51</v>
          </cell>
          <cell r="S16">
            <v>1</v>
          </cell>
          <cell r="T16">
            <v>41</v>
          </cell>
          <cell r="U16">
            <v>1</v>
          </cell>
          <cell r="V16">
            <v>52</v>
          </cell>
          <cell r="W16">
            <v>1</v>
          </cell>
          <cell r="X16">
            <v>50</v>
          </cell>
          <cell r="AA16">
            <v>1</v>
          </cell>
          <cell r="AB16">
            <v>87</v>
          </cell>
          <cell r="AC16">
            <v>1</v>
          </cell>
          <cell r="AD16">
            <v>87</v>
          </cell>
          <cell r="AE16">
            <v>1</v>
          </cell>
          <cell r="AF16">
            <v>95</v>
          </cell>
          <cell r="AG16">
            <v>1</v>
          </cell>
          <cell r="AH16">
            <v>88</v>
          </cell>
          <cell r="AI16">
            <v>1</v>
          </cell>
          <cell r="AJ16">
            <v>52</v>
          </cell>
        </row>
        <row r="17">
          <cell r="A17" t="str">
            <v>B.034 - JOÃO PESSOA - PB</v>
          </cell>
          <cell r="B17" t="str">
            <v>H</v>
          </cell>
          <cell r="C17">
            <v>1</v>
          </cell>
          <cell r="D17">
            <v>85</v>
          </cell>
          <cell r="E17">
            <v>1</v>
          </cell>
          <cell r="F17">
            <v>84</v>
          </cell>
          <cell r="G17">
            <v>1</v>
          </cell>
          <cell r="H17">
            <v>65</v>
          </cell>
          <cell r="I17">
            <v>1</v>
          </cell>
          <cell r="J17">
            <v>62</v>
          </cell>
          <cell r="K17">
            <v>1</v>
          </cell>
          <cell r="L17">
            <v>73</v>
          </cell>
          <cell r="M17">
            <v>1</v>
          </cell>
          <cell r="N17">
            <v>49</v>
          </cell>
          <cell r="O17">
            <v>1</v>
          </cell>
          <cell r="P17">
            <v>50</v>
          </cell>
          <cell r="Q17">
            <v>1</v>
          </cell>
          <cell r="R17">
            <v>32</v>
          </cell>
          <cell r="S17">
            <v>1</v>
          </cell>
          <cell r="T17">
            <v>48</v>
          </cell>
          <cell r="U17">
            <v>1</v>
          </cell>
          <cell r="V17">
            <v>67</v>
          </cell>
          <cell r="W17">
            <v>1</v>
          </cell>
          <cell r="X17">
            <v>94</v>
          </cell>
          <cell r="Y17">
            <v>1</v>
          </cell>
          <cell r="Z17">
            <v>68</v>
          </cell>
          <cell r="AA17">
            <v>1</v>
          </cell>
          <cell r="AB17">
            <v>87</v>
          </cell>
          <cell r="AC17">
            <v>1</v>
          </cell>
          <cell r="AD17">
            <v>88</v>
          </cell>
          <cell r="AE17">
            <v>1</v>
          </cell>
          <cell r="AF17">
            <v>91</v>
          </cell>
          <cell r="AG17">
            <v>1</v>
          </cell>
          <cell r="AH17">
            <v>91</v>
          </cell>
          <cell r="AI17">
            <v>1</v>
          </cell>
          <cell r="AJ17">
            <v>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Ativo"/>
      <sheetName val="Passivo"/>
      <sheetName val="Premissas"/>
      <sheetName val="IR e C.Social"/>
      <sheetName val="Lucros e Perdas"/>
      <sheetName val="Fluxo de Caixa"/>
      <sheetName val="fluxo"/>
      <sheetName val="Vendas"/>
      <sheetName val="BALANÇO"/>
      <sheetName val="Empréstimos"/>
      <sheetName val="plano ordenados"/>
      <sheetName val="Projeção Despesas"/>
      <sheetName val="Módulo1"/>
      <sheetName val="Plan14"/>
      <sheetName val="RESUMO"/>
      <sheetName val="Macro1"/>
      <sheetName val="Balance"/>
      <sheetName val="PLAAVIC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B10"/>
  <sheetViews>
    <sheetView showGridLines="0" tabSelected="1" workbookViewId="0"/>
  </sheetViews>
  <sheetFormatPr baseColWidth="10" defaultRowHeight="15" x14ac:dyDescent="0.25"/>
  <sheetData>
    <row r="9" spans="2:2" ht="61.5" x14ac:dyDescent="0.9">
      <c r="B9" s="14" t="s">
        <v>4</v>
      </c>
    </row>
    <row r="10" spans="2:2" ht="61.5" x14ac:dyDescent="0.9">
      <c r="B10" s="14" t="s">
        <v>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1"/>
  <sheetViews>
    <sheetView showGridLines="0" workbookViewId="0">
      <selection activeCell="H15" sqref="H15"/>
    </sheetView>
  </sheetViews>
  <sheetFormatPr baseColWidth="10" defaultColWidth="11.42578125" defaultRowHeight="15.75" x14ac:dyDescent="0.25"/>
  <cols>
    <col min="1" max="1" width="1.5703125" style="4" customWidth="1"/>
    <col min="2" max="2" width="26" style="4" bestFit="1" customWidth="1"/>
    <col min="3" max="3" width="12.28515625" style="4" bestFit="1" customWidth="1"/>
    <col min="4" max="4" width="0.85546875" style="4" customWidth="1"/>
    <col min="5" max="5" width="12.28515625" style="4" bestFit="1" customWidth="1"/>
    <col min="6" max="16384" width="11.42578125" style="4"/>
  </cols>
  <sheetData>
    <row r="1" spans="2:5" ht="6" customHeight="1" x14ac:dyDescent="0.25"/>
    <row r="2" spans="2:5" ht="18.75" x14ac:dyDescent="0.3">
      <c r="B2" s="17" t="s">
        <v>5</v>
      </c>
      <c r="C2" s="8"/>
      <c r="D2" s="8"/>
      <c r="E2" s="8"/>
    </row>
    <row r="3" spans="2:5" x14ac:dyDescent="0.25">
      <c r="B3" s="16" t="s">
        <v>6</v>
      </c>
      <c r="C3" s="8"/>
      <c r="D3" s="8"/>
      <c r="E3" s="8"/>
    </row>
    <row r="4" spans="2:5" x14ac:dyDescent="0.25">
      <c r="B4" s="9"/>
      <c r="C4" s="8"/>
      <c r="D4" s="8"/>
      <c r="E4" s="8"/>
    </row>
    <row r="5" spans="2:5" x14ac:dyDescent="0.25">
      <c r="B5" s="1" t="s">
        <v>7</v>
      </c>
      <c r="C5" s="2" t="s">
        <v>17</v>
      </c>
      <c r="D5" s="3"/>
      <c r="E5" s="2" t="s">
        <v>18</v>
      </c>
    </row>
    <row r="6" spans="2:5" ht="15.75" customHeight="1" x14ac:dyDescent="0.25">
      <c r="B6" s="5" t="s">
        <v>8</v>
      </c>
      <c r="C6" s="10">
        <v>28649.114000000001</v>
      </c>
      <c r="D6" s="11"/>
      <c r="E6" s="10">
        <v>55241.114000000001</v>
      </c>
    </row>
    <row r="7" spans="2:5" x14ac:dyDescent="0.25">
      <c r="B7" s="5" t="s">
        <v>9</v>
      </c>
      <c r="C7" s="10">
        <v>961.94700000000012</v>
      </c>
      <c r="D7" s="11"/>
      <c r="E7" s="10">
        <v>1939.9470000000001</v>
      </c>
    </row>
    <row r="8" spans="2:5" x14ac:dyDescent="0.25">
      <c r="B8" s="5" t="s">
        <v>10</v>
      </c>
      <c r="C8" s="10">
        <v>2575.2259999999951</v>
      </c>
      <c r="D8" s="11"/>
      <c r="E8" s="10">
        <v>5084.2259999999951</v>
      </c>
    </row>
    <row r="9" spans="2:5" x14ac:dyDescent="0.25">
      <c r="B9" s="5" t="s">
        <v>11</v>
      </c>
      <c r="C9" s="10">
        <v>6578.127999999997</v>
      </c>
      <c r="D9" s="11"/>
      <c r="E9" s="10">
        <v>14207.127999999997</v>
      </c>
    </row>
    <row r="10" spans="2:5" x14ac:dyDescent="0.25">
      <c r="B10" s="5" t="s">
        <v>12</v>
      </c>
      <c r="C10" s="10">
        <v>0</v>
      </c>
      <c r="D10" s="11"/>
      <c r="E10" s="10">
        <v>0</v>
      </c>
    </row>
    <row r="11" spans="2:5" x14ac:dyDescent="0.25">
      <c r="B11" s="5" t="s">
        <v>13</v>
      </c>
      <c r="C11" s="10">
        <v>1410.3319999999876</v>
      </c>
      <c r="D11" s="11"/>
      <c r="E11" s="10">
        <v>2778.3319999999876</v>
      </c>
    </row>
    <row r="12" spans="2:5" s="7" customFormat="1" x14ac:dyDescent="0.25">
      <c r="B12" s="6" t="s">
        <v>0</v>
      </c>
      <c r="C12" s="12">
        <v>40174.746999999974</v>
      </c>
      <c r="D12" s="13"/>
      <c r="E12" s="12">
        <v>79252.746999999974</v>
      </c>
    </row>
    <row r="14" spans="2:5" x14ac:dyDescent="0.25">
      <c r="B14" s="1" t="s">
        <v>14</v>
      </c>
      <c r="C14" s="2" t="s">
        <v>17</v>
      </c>
      <c r="D14" s="3"/>
      <c r="E14" s="2" t="str">
        <f>E5</f>
        <v>6M22</v>
      </c>
    </row>
    <row r="15" spans="2:5" x14ac:dyDescent="0.25">
      <c r="B15" s="5" t="s">
        <v>1</v>
      </c>
      <c r="C15" s="10">
        <v>18553.363000000012</v>
      </c>
      <c r="D15" s="11"/>
      <c r="E15" s="10">
        <v>37777.363000000012</v>
      </c>
    </row>
    <row r="16" spans="2:5" x14ac:dyDescent="0.25">
      <c r="B16" s="5" t="s">
        <v>2</v>
      </c>
      <c r="C16" s="10">
        <v>3885.1270000000077</v>
      </c>
      <c r="D16" s="11"/>
      <c r="E16" s="10">
        <v>7743.1270000000077</v>
      </c>
    </row>
    <row r="17" spans="2:5" x14ac:dyDescent="0.25">
      <c r="B17" s="5" t="s">
        <v>15</v>
      </c>
      <c r="C17" s="10">
        <v>13412.580999999998</v>
      </c>
      <c r="D17" s="11"/>
      <c r="E17" s="10">
        <v>25425.580999999998</v>
      </c>
    </row>
    <row r="18" spans="2:5" x14ac:dyDescent="0.25">
      <c r="B18" s="5" t="s">
        <v>16</v>
      </c>
      <c r="C18" s="10">
        <v>3061.1790000000037</v>
      </c>
      <c r="D18" s="11"/>
      <c r="E18" s="10">
        <v>5854.1790000000037</v>
      </c>
    </row>
    <row r="19" spans="2:5" x14ac:dyDescent="0.25">
      <c r="B19" s="5" t="s">
        <v>3</v>
      </c>
      <c r="C19" s="10">
        <v>1262.4969999999994</v>
      </c>
      <c r="D19" s="11"/>
      <c r="E19" s="10">
        <v>2450.4969999999994</v>
      </c>
    </row>
    <row r="20" spans="2:5" x14ac:dyDescent="0.25">
      <c r="B20" s="6" t="s">
        <v>0</v>
      </c>
      <c r="C20" s="12">
        <v>40174.747000000032</v>
      </c>
      <c r="D20" s="13"/>
      <c r="E20" s="12">
        <v>79252.747000000032</v>
      </c>
    </row>
    <row r="21" spans="2:5" x14ac:dyDescent="0.25">
      <c r="C21" s="15"/>
      <c r="E21" s="1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2A89B9738ADE4EBC8843CCD544DBE5" ma:contentTypeVersion="13" ma:contentTypeDescription="Crear nuevo documento." ma:contentTypeScope="" ma:versionID="2da34a215020b0a24b0c0f6c6ec04b84">
  <xsd:schema xmlns:xsd="http://www.w3.org/2001/XMLSchema" xmlns:xs="http://www.w3.org/2001/XMLSchema" xmlns:p="http://schemas.microsoft.com/office/2006/metadata/properties" xmlns:ns3="c86e4ab0-021b-4f93-b252-f814e82d294e" xmlns:ns4="e2a5edc1-4fa8-4075-987b-17bf53af75b5" targetNamespace="http://schemas.microsoft.com/office/2006/metadata/properties" ma:root="true" ma:fieldsID="7aa5448aa3a7cab8d832e64e362beb48" ns3:_="" ns4:_="">
    <xsd:import namespace="c86e4ab0-021b-4f93-b252-f814e82d294e"/>
    <xsd:import namespace="e2a5edc1-4fa8-4075-987b-17bf53af75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e4ab0-021b-4f93-b252-f814e82d29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5edc1-4fa8-4075-987b-17bf53af75b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7DC8F2-91F0-47B0-BDD1-890021BC12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6e4ab0-021b-4f93-b252-f814e82d294e"/>
    <ds:schemaRef ds:uri="e2a5edc1-4fa8-4075-987b-17bf53af75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E6AFA9-52B1-4571-B446-BAC4B3A3165D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e2a5edc1-4fa8-4075-987b-17bf53af75b5"/>
    <ds:schemaRef ds:uri="c86e4ab0-021b-4f93-b252-f814e82d294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613BB6F-1546-4210-9BBA-D40CB77D6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.</vt:lpstr>
      <vt:lpstr>IFRS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 Leon, Maria Soledad</dc:creator>
  <cp:keywords>Investor Kit</cp:keywords>
  <cp:lastModifiedBy>Torres Sousa, Mafalda</cp:lastModifiedBy>
  <dcterms:created xsi:type="dcterms:W3CDTF">2019-09-02T22:17:19Z</dcterms:created>
  <dcterms:modified xsi:type="dcterms:W3CDTF">2022-08-28T16:47:47Z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0x010100022A89B9738ADE4EBC8843CCD544DBE5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