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3Q/Investor Kit/ESP/"/>
    </mc:Choice>
  </mc:AlternateContent>
  <xr:revisionPtr revIDLastSave="923" documentId="13_ncr:1_{E332BEFA-16CE-44B1-BCE4-8675883AA9BA}" xr6:coauthVersionLast="47" xr6:coauthVersionMax="47" xr10:uidLastSave="{D05C3AAC-23F2-4EF9-B711-70A7BA5E24C1}"/>
  <bookViews>
    <workbookView xWindow="-120" yWindow="-120" windowWidth="20730" windowHeight="11160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RF" sheetId="15" r:id="rId6"/>
    <sheet name="SC CHILE" sheetId="7" r:id="rId7"/>
    <sheet name="SC ARG" sheetId="8" r:id="rId8"/>
    <sheet name="SC PERÚ" sheetId="11" r:id="rId9"/>
    <sheet name="SC COL" sheetId="10" r:id="rId10"/>
    <sheet name="GMV" sheetId="1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ftn1" localSheetId="5">RF!#REF!</definedName>
    <definedName name="_ftn2" localSheetId="5">RF!#REF!</definedName>
    <definedName name="_ftn3" localSheetId="5">RF!#REF!</definedName>
    <definedName name="_ftn4" localSheetId="5">RF!#REF!</definedName>
    <definedName name="_ftn5" localSheetId="5">RF!#REF!</definedName>
    <definedName name="_ftn6" localSheetId="5">RF!#REF!</definedName>
    <definedName name="_ftn7" localSheetId="5">RF!#REF!</definedName>
    <definedName name="_ftn8" localSheetId="5">RF!#REF!</definedName>
    <definedName name="_ftnref1" localSheetId="5">RF!#REF!</definedName>
    <definedName name="_ftnref2" localSheetId="5">RF!#REF!</definedName>
    <definedName name="_ftnref3" localSheetId="5">RF!#REF!</definedName>
    <definedName name="_Toc332285091" localSheetId="5">RF!#REF!</definedName>
    <definedName name="_Toc332285092" localSheetId="5">RF!#REF!</definedName>
    <definedName name="_Toc332285093" localSheetId="5">RF!#REF!</definedName>
    <definedName name="_Toc332285094" localSheetId="5">RF!#REF!</definedName>
    <definedName name="_Toc332285095" localSheetId="5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10">#REF!</definedName>
    <definedName name="_xlnm.Extract" localSheetId="2">#REF!</definedName>
    <definedName name="_xlnm.Extract" localSheetId="5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10">#REF!</definedName>
    <definedName name="_xlnm.Print_Area" localSheetId="2">#REF!</definedName>
    <definedName name="_xlnm.Print_Area" localSheetId="5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10">#REF!</definedName>
    <definedName name="_xlnm.Database" localSheetId="2">#REF!</definedName>
    <definedName name="_xlnm.Database" localSheetId="5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10">#REF!</definedName>
    <definedName name="felipe" localSheetId="2">#REF!</definedName>
    <definedName name="felipe" localSheetId="5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 localSheetId="3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RF!plotting.DialogEnd</definedName>
    <definedName name="plotting.DialogEnd">#N/A</definedName>
    <definedName name="plotting.DialogOK" localSheetId="5">RF!plotting.DialogOK</definedName>
    <definedName name="plotting.DialogOK">#N/A</definedName>
    <definedName name="_xlnm.Print_Titles" localSheetId="10">#REF!</definedName>
    <definedName name="_xlnm.Print_Titles" localSheetId="2">#REF!</definedName>
    <definedName name="_xlnm.Print_Titles" localSheetId="5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 localSheetId="3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atlq" localSheetId="5">(SUM([3]Passivo!A$44:'[3]Passivo'!A$46)-SUM([3]Passivo!XFC$44:'[3]Passivo'!XFC$46))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2" l="1"/>
  <c r="S7" i="12"/>
</calcChain>
</file>

<file path=xl/sharedStrings.xml><?xml version="1.0" encoding="utf-8"?>
<sst xmlns="http://schemas.openxmlformats.org/spreadsheetml/2006/main" count="826" uniqueCount="158">
  <si>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</si>
  <si>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</si>
  <si>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</si>
  <si>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</si>
  <si>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</si>
  <si>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</si>
  <si>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</si>
  <si>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</si>
  <si>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</si>
  <si>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</si>
  <si>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</si>
  <si>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</si>
  <si>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</si>
  <si>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</si>
  <si>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</si>
  <si>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</si>
  <si>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</si>
  <si>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</si>
  <si>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</si>
  <si>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</si>
  <si>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</si>
  <si>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</si>
  <si>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</si>
  <si>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</si>
  <si>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</si>
  <si>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</si>
  <si>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</si>
  <si>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</si>
  <si>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</si>
  <si>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</si>
  <si>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n.a.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</si>
  <si>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</si>
  <si>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</si>
  <si>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</si>
  <si>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</si>
  <si>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</si>
  <si>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</si>
  <si>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</si>
  <si>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n.a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</si>
  <si>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</si>
  <si>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</si>
  <si>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</si>
  <si>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</si>
  <si>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</si>
  <si>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</si>
  <si>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</si>
  <si>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</si>
  <si>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</si>
  <si>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</si>
  <si>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</si>
  <si>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</si>
  <si>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</si>
  <si>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</si>
  <si>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</si>
  <si>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</si>
  <si>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</si>
  <si>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</si>
  <si>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</si>
  <si>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</si>
  <si>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</si>
  <si>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</si>
  <si>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</si>
  <si>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</si>
  <si>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</si>
  <si>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</si>
  <si>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</si>
  <si>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</si>
  <si>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</si>
  <si>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</si>
  <si>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</si>
  <si>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</si>
  <si>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</si>
  <si>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</si>
  <si>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</si>
  <si>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</si>
  <si>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</si>
  <si>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</si>
  <si>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1 Las Torres son parte del IPO y están incluidas dentro de las 33 ubicaciones como el Complejo Costanera Center</t>
  </si>
  <si>
    <t>DATOS NO CONTABLES</t>
  </si>
  <si>
    <t>1T21</t>
  </si>
  <si>
    <r>
      <t>Venta Mismas Tiendas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</si>
  <si>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</si>
  <si>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</si>
  <si>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</si>
  <si>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</si>
  <si>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</si>
  <si>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</si>
  <si>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</si>
  <si>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</si>
  <si>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</si>
  <si>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</si>
  <si>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</si>
  <si>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</si>
  <si>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</si>
  <si>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</si>
  <si>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</si>
  <si>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</si>
  <si>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Ingresos Online</t>
  </si>
  <si>
    <t>TOTAL</t>
  </si>
  <si>
    <t>2T21</t>
  </si>
  <si>
    <t>3T21</t>
  </si>
  <si>
    <t>Var %</t>
  </si>
  <si>
    <t>∆ % M. Local</t>
  </si>
  <si>
    <t>CLP</t>
  </si>
  <si>
    <t>M. Local</t>
  </si>
  <si>
    <t>TxD</t>
  </si>
  <si>
    <t>MdH</t>
  </si>
  <si>
    <t>GMV (CLP miles)</t>
  </si>
  <si>
    <t>4T21</t>
  </si>
  <si>
    <t>1T22</t>
  </si>
  <si>
    <t>CASH&amp;CARRY</t>
  </si>
  <si>
    <t>Total</t>
  </si>
  <si>
    <t>SPID</t>
  </si>
  <si>
    <t>2T22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</si>
  <si>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</si>
  <si>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</si>
  <si>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</si>
  <si>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</si>
  <si>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</si>
  <si>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</si>
  <si>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</si>
  <si>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GMV</t>
  </si>
  <si>
    <t>Canal Online - E-commerce</t>
  </si>
  <si>
    <t>Superficie de Ventas (m2) totales</t>
  </si>
  <si>
    <r>
      <t>Torres</t>
    </r>
    <r>
      <rPr>
        <vertAlign val="superscript"/>
        <sz val="10"/>
        <rFont val="Calibri"/>
        <family val="2"/>
        <scheme val="minor"/>
      </rPr>
      <t>1</t>
    </r>
  </si>
  <si>
    <r>
      <t>GLA 3</t>
    </r>
    <r>
      <rPr>
        <b/>
        <vertAlign val="superscript"/>
        <sz val="12"/>
        <color rgb="FF595959"/>
        <rFont val="Calibri"/>
        <family val="2"/>
        <scheme val="minor"/>
      </rPr>
      <t>ros</t>
    </r>
  </si>
  <si>
    <r>
      <t>Ventas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(CLP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</si>
  <si>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(CLP 'MM)</t>
    </r>
  </si>
  <si>
    <t>Power Center / Otros</t>
  </si>
  <si>
    <r>
      <t>Ventas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(ARS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</si>
  <si>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(ARS 'MM)</t>
    </r>
  </si>
  <si>
    <t>*Se incluye visitas de Portal Salta en el año anterior</t>
  </si>
  <si>
    <t>Visitas (miles)*</t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</si>
  <si>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(PEN 'MM)</t>
    </r>
  </si>
  <si>
    <r>
      <t>Ingresos 3</t>
    </r>
    <r>
      <rPr>
        <b/>
        <vertAlign val="superscript"/>
        <sz val="12"/>
        <color rgb="FF595959"/>
        <rFont val="Calibri"/>
        <family val="2"/>
        <scheme val="minor"/>
      </rPr>
      <t>ros</t>
    </r>
    <r>
      <rPr>
        <b/>
        <sz val="12"/>
        <color rgb="FF595959"/>
        <rFont val="Calibri"/>
        <family val="2"/>
        <scheme val="minor"/>
      </rPr>
      <t xml:space="preserve"> (COP 'MM)</t>
    </r>
  </si>
  <si>
    <t>Penetración Online</t>
  </si>
  <si>
    <t>Cash&amp;Carry</t>
  </si>
  <si>
    <t>Convenience</t>
  </si>
  <si>
    <t>Variación
Moneda Local</t>
  </si>
  <si>
    <t>3T22</t>
  </si>
  <si>
    <t>USA</t>
  </si>
  <si>
    <t>N.A.</t>
  </si>
  <si>
    <r>
      <t>Superficie de Ventas (m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</si>
  <si>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SS Tickets</t>
  </si>
  <si>
    <t>SSS 9M22</t>
  </si>
  <si>
    <t>9M22</t>
  </si>
  <si>
    <t>9M21</t>
  </si>
  <si>
    <t>Ticket Promedio</t>
  </si>
  <si>
    <t>Estados Unidos</t>
  </si>
  <si>
    <r>
      <t>TOTAL FORMATOS SUPERMERCADO</t>
    </r>
    <r>
      <rPr>
        <b/>
        <vertAlign val="superscript"/>
        <sz val="14"/>
        <color theme="5"/>
        <rFont val="Calibri"/>
        <family val="2"/>
        <scheme val="minor"/>
      </rPr>
      <t>1</t>
    </r>
  </si>
  <si>
    <t>1 Incluye Supermercado, Hipermercado, Cash&amp;Carry y Convenience</t>
  </si>
  <si>
    <r>
      <t>Venta Mismas Tiendas (Físicas)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</si>
  <si>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t>1 Venta SSS incluye las tiendas abiertas al menos el 2/3 del trimestre, no incluye remodelaciones</t>
  </si>
  <si>
    <t>SSS Nominal 9M</t>
  </si>
  <si>
    <r>
      <t>OTROS</t>
    </r>
    <r>
      <rPr>
        <b/>
        <vertAlign val="superscript"/>
        <sz val="14"/>
        <color theme="5"/>
        <rFont val="Calibri"/>
        <family val="2"/>
        <scheme val="minor"/>
      </rPr>
      <t>1</t>
    </r>
  </si>
  <si>
    <t>1 Incluye Estaciones de Servicio, Farmacias, Delicatessen, Electroshow</t>
  </si>
  <si>
    <t>Venta Mismas Tiendas (Física + Online)</t>
  </si>
  <si>
    <t>Super Total Formatos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</si>
</sst>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sz val="9"/>
      <color theme="1"/>
      <name val="Calibri Light"/>
      <family val="2"/>
      <scheme val="major"/>
    </font>
    <font>
      <sz val="8"/>
      <color theme="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3366"/>
      <name val="Arial"/>
      <family val="2"/>
    </font>
    <font>
      <b/>
      <sz val="8"/>
      <color theme="0"/>
      <name val="Arial"/>
      <family val="2"/>
    </font>
    <font>
      <b/>
      <sz val="11"/>
      <color rgb="FF0569B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48"/>
      <color theme="3"/>
      <name val="Calibri"/>
      <family val="2"/>
      <scheme val="minor"/>
    </font>
    <font>
      <i/>
      <sz val="9"/>
      <name val="Calibri"/>
      <family val="2"/>
      <scheme val="minor"/>
    </font>
    <font>
      <b/>
      <vertAlign val="superscript"/>
      <sz val="11"/>
      <color rgb="FF0569B3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9595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3366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vertAlign val="superscript"/>
      <sz val="12"/>
      <color rgb="FF595959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595959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14"/>
      <color theme="5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FFFF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 style="medium">
        <color theme="0"/>
      </right>
      <top style="thin">
        <color rgb="FF0569B3"/>
      </top>
      <bottom style="thin">
        <color rgb="FF0569B3"/>
      </bottom>
      <diagonal/>
    </border>
    <border>
      <left style="medium">
        <color theme="0"/>
      </left>
      <right/>
      <top style="thin">
        <color rgb="FF0569B3"/>
      </top>
      <bottom style="thin">
        <color rgb="FF0569B3"/>
      </bottom>
      <diagonal/>
    </border>
    <border>
      <left style="medium">
        <color theme="0"/>
      </left>
      <right style="medium">
        <color theme="0"/>
      </right>
      <top style="thin">
        <color rgb="FF0569B3"/>
      </top>
      <bottom style="thin">
        <color rgb="FF0569B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medium">
        <color theme="0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0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0"/>
      </right>
      <top/>
      <bottom style="medium">
        <color theme="4"/>
      </bottom>
      <diagonal/>
    </border>
    <border>
      <left/>
      <right style="thin">
        <color indexed="64"/>
      </right>
      <top style="medium">
        <color theme="5"/>
      </top>
      <bottom style="thin">
        <color theme="5"/>
      </bottom>
      <diagonal/>
    </border>
    <border>
      <left style="thin">
        <color indexed="64"/>
      </left>
      <right/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 style="thin">
        <color theme="1"/>
      </right>
      <top style="medium">
        <color theme="5"/>
      </top>
      <bottom style="thin">
        <color theme="5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theme="5"/>
      </top>
      <bottom style="thin">
        <color theme="5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86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2" fillId="2" borderId="0" xfId="0" applyFont="1" applyFill="1" applyBorder="1"/>
    <xf numFmtId="0" fontId="10" fillId="2" borderId="0" xfId="0" applyFont="1" applyFill="1"/>
    <xf numFmtId="0" fontId="12" fillId="2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0" fillId="0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2" borderId="0" xfId="0" applyFont="1" applyFill="1" applyAlignment="1"/>
    <xf numFmtId="0" fontId="16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2" fillId="2" borderId="0" xfId="0" applyFont="1" applyFill="1" applyBorder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centerContinuous"/>
    </xf>
    <xf numFmtId="165" fontId="9" fillId="0" borderId="0" xfId="1" applyNumberFormat="1" applyFont="1" applyFill="1" applyBorder="1" applyAlignment="1">
      <alignment horizontal="centerContinuous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0" fillId="2" borderId="0" xfId="0" applyFont="1" applyFill="1"/>
    <xf numFmtId="0" fontId="0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left" indent="3"/>
    </xf>
    <xf numFmtId="0" fontId="23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25" fillId="0" borderId="0" xfId="0" applyFont="1" applyAlignment="1"/>
    <xf numFmtId="0" fontId="12" fillId="2" borderId="5" xfId="0" applyFont="1" applyFill="1" applyBorder="1"/>
    <xf numFmtId="0" fontId="28" fillId="0" borderId="0" xfId="0" applyFont="1" applyAlignment="1"/>
    <xf numFmtId="0" fontId="14" fillId="2" borderId="0" xfId="0" applyFont="1" applyFill="1" applyAlignment="1">
      <alignment vertical="center"/>
    </xf>
    <xf numFmtId="41" fontId="21" fillId="0" borderId="0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8" fillId="0" borderId="0" xfId="0" applyFont="1"/>
    <xf numFmtId="0" fontId="30" fillId="0" borderId="0" xfId="4"/>
    <xf numFmtId="0" fontId="29" fillId="4" borderId="11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center"/>
    </xf>
    <xf numFmtId="41" fontId="31" fillId="0" borderId="11" xfId="2" applyFont="1" applyBorder="1" applyAlignment="1">
      <alignment horizontal="right" vertical="center"/>
    </xf>
    <xf numFmtId="0" fontId="32" fillId="2" borderId="0" xfId="0" applyFont="1" applyFill="1" applyAlignment="1"/>
    <xf numFmtId="0" fontId="33" fillId="2" borderId="0" xfId="0" applyFont="1" applyFill="1"/>
    <xf numFmtId="0" fontId="34" fillId="2" borderId="0" xfId="0" applyFont="1" applyFill="1"/>
    <xf numFmtId="0" fontId="35" fillId="2" borderId="0" xfId="0" applyFont="1" applyFill="1" applyAlignment="1">
      <alignment horizontal="center"/>
    </xf>
    <xf numFmtId="0" fontId="14" fillId="2" borderId="0" xfId="0" applyFont="1" applyFill="1"/>
    <xf numFmtId="3" fontId="36" fillId="2" borderId="0" xfId="0" applyNumberFormat="1" applyFont="1" applyFill="1" applyAlignment="1">
      <alignment vertical="center" wrapText="1"/>
    </xf>
    <xf numFmtId="0" fontId="36" fillId="2" borderId="0" xfId="0" applyFont="1" applyFill="1" applyAlignment="1">
      <alignment vertical="center" wrapText="1"/>
    </xf>
    <xf numFmtId="3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37" fillId="2" borderId="0" xfId="0" applyFont="1" applyFill="1" applyBorder="1" applyAlignment="1">
      <alignment horizontal="left" vertical="center"/>
    </xf>
    <xf numFmtId="165" fontId="37" fillId="2" borderId="0" xfId="1" applyNumberFormat="1" applyFont="1" applyFill="1" applyBorder="1" applyAlignment="1">
      <alignment horizontal="center" vertical="center"/>
    </xf>
    <xf numFmtId="165" fontId="37" fillId="2" borderId="0" xfId="1" applyNumberFormat="1" applyFont="1" applyFill="1" applyBorder="1" applyAlignment="1">
      <alignment horizontal="centerContinuous" vertical="center"/>
    </xf>
    <xf numFmtId="3" fontId="33" fillId="2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3" fontId="33" fillId="2" borderId="0" xfId="0" applyNumberFormat="1" applyFont="1" applyFill="1" applyAlignment="1">
      <alignment vertical="center" wrapText="1"/>
    </xf>
    <xf numFmtId="0" fontId="34" fillId="0" borderId="0" xfId="0" applyFont="1" applyFill="1"/>
    <xf numFmtId="0" fontId="14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38" fillId="2" borderId="0" xfId="0" applyFont="1" applyFill="1" applyBorder="1" applyAlignment="1">
      <alignment horizontal="right" vertical="center" wrapText="1"/>
    </xf>
    <xf numFmtId="0" fontId="38" fillId="2" borderId="0" xfId="0" applyFont="1" applyFill="1" applyBorder="1" applyAlignment="1">
      <alignment horizontal="right" wrapText="1"/>
    </xf>
    <xf numFmtId="0" fontId="34" fillId="2" borderId="0" xfId="0" applyFont="1" applyFill="1" applyAlignment="1">
      <alignment wrapText="1"/>
    </xf>
    <xf numFmtId="0" fontId="34" fillId="0" borderId="0" xfId="0" applyFont="1" applyFill="1" applyAlignment="1">
      <alignment wrapText="1"/>
    </xf>
    <xf numFmtId="0" fontId="38" fillId="0" borderId="0" xfId="0" applyFont="1" applyFill="1"/>
    <xf numFmtId="165" fontId="39" fillId="0" borderId="0" xfId="1" applyNumberFormat="1" applyFont="1" applyFill="1" applyBorder="1" applyAlignment="1">
      <alignment horizontal="centerContinuous"/>
    </xf>
    <xf numFmtId="0" fontId="40" fillId="2" borderId="0" xfId="0" applyFont="1" applyFill="1" applyAlignment="1">
      <alignment wrapText="1"/>
    </xf>
    <xf numFmtId="0" fontId="38" fillId="2" borderId="0" xfId="0" applyFont="1" applyFill="1" applyBorder="1" applyAlignment="1">
      <alignment wrapText="1"/>
    </xf>
    <xf numFmtId="0" fontId="38" fillId="2" borderId="0" xfId="0" applyFont="1" applyFill="1" applyBorder="1"/>
    <xf numFmtId="165" fontId="37" fillId="0" borderId="0" xfId="1" applyNumberFormat="1" applyFont="1" applyFill="1" applyBorder="1" applyAlignment="1">
      <alignment horizontal="centerContinuous"/>
    </xf>
    <xf numFmtId="0" fontId="40" fillId="2" borderId="0" xfId="0" applyFont="1" applyFill="1"/>
    <xf numFmtId="0" fontId="40" fillId="0" borderId="0" xfId="0" applyFont="1" applyFill="1"/>
    <xf numFmtId="0" fontId="38" fillId="2" borderId="0" xfId="0" applyFont="1" applyFill="1"/>
    <xf numFmtId="41" fontId="31" fillId="0" borderId="13" xfId="2" applyFont="1" applyBorder="1" applyAlignment="1">
      <alignment horizontal="right" vertical="center"/>
    </xf>
    <xf numFmtId="0" fontId="18" fillId="0" borderId="0" xfId="0" applyFont="1" applyFill="1" applyBorder="1" applyAlignment="1">
      <alignment vertical="center" wrapText="1"/>
    </xf>
    <xf numFmtId="0" fontId="38" fillId="2" borderId="5" xfId="0" applyFont="1" applyFill="1" applyBorder="1"/>
    <xf numFmtId="3" fontId="38" fillId="2" borderId="5" xfId="0" applyNumberFormat="1" applyFont="1" applyFill="1" applyBorder="1" applyAlignment="1">
      <alignment horizontal="center" wrapText="1"/>
    </xf>
    <xf numFmtId="0" fontId="0" fillId="0" borderId="0" xfId="0" applyFont="1"/>
    <xf numFmtId="0" fontId="42" fillId="4" borderId="8" xfId="0" applyFont="1" applyFill="1" applyBorder="1" applyAlignment="1">
      <alignment vertical="center" wrapText="1"/>
    </xf>
    <xf numFmtId="41" fontId="42" fillId="4" borderId="8" xfId="2" applyFont="1" applyFill="1" applyBorder="1" applyAlignment="1">
      <alignment horizontal="center" vertical="center" wrapText="1"/>
    </xf>
    <xf numFmtId="41" fontId="42" fillId="4" borderId="9" xfId="2" applyFont="1" applyFill="1" applyBorder="1" applyAlignment="1">
      <alignment horizontal="center" vertical="center" wrapText="1"/>
    </xf>
    <xf numFmtId="3" fontId="42" fillId="4" borderId="10" xfId="2" applyNumberFormat="1" applyFont="1" applyFill="1" applyBorder="1" applyAlignment="1">
      <alignment horizontal="center" vertical="center" wrapText="1"/>
    </xf>
    <xf numFmtId="3" fontId="42" fillId="4" borderId="9" xfId="2" applyNumberFormat="1" applyFont="1" applyFill="1" applyBorder="1" applyAlignment="1">
      <alignment horizontal="center" vertical="center" wrapText="1"/>
    </xf>
    <xf numFmtId="164" fontId="42" fillId="4" borderId="8" xfId="3" applyNumberFormat="1" applyFont="1" applyFill="1" applyBorder="1" applyAlignment="1">
      <alignment horizontal="center" vertical="center" wrapText="1"/>
    </xf>
    <xf numFmtId="0" fontId="44" fillId="0" borderId="0" xfId="0" applyFont="1" applyAlignment="1"/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left"/>
    </xf>
    <xf numFmtId="0" fontId="4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/>
    </xf>
    <xf numFmtId="41" fontId="49" fillId="0" borderId="0" xfId="2" applyFont="1" applyAlignment="1">
      <alignment horizontal="right" vertical="center"/>
    </xf>
    <xf numFmtId="164" fontId="49" fillId="0" borderId="0" xfId="3" applyNumberFormat="1" applyFont="1" applyFill="1" applyBorder="1" applyAlignment="1">
      <alignment horizontal="right" vertical="center"/>
    </xf>
    <xf numFmtId="0" fontId="29" fillId="4" borderId="11" xfId="0" applyFont="1" applyFill="1" applyBorder="1" applyAlignment="1">
      <alignment vertical="center"/>
    </xf>
    <xf numFmtId="41" fontId="29" fillId="4" borderId="11" xfId="2" applyFont="1" applyFill="1" applyBorder="1" applyAlignment="1">
      <alignment horizontal="right" vertical="center"/>
    </xf>
    <xf numFmtId="164" fontId="29" fillId="4" borderId="11" xfId="3" applyNumberFormat="1" applyFont="1" applyFill="1" applyBorder="1" applyAlignment="1">
      <alignment horizontal="right" vertical="center"/>
    </xf>
    <xf numFmtId="164" fontId="29" fillId="0" borderId="0" xfId="3" applyNumberFormat="1" applyFont="1" applyFill="1" applyBorder="1" applyAlignment="1">
      <alignment horizontal="right" vertical="center"/>
    </xf>
    <xf numFmtId="0" fontId="34" fillId="2" borderId="0" xfId="0" applyFont="1" applyFill="1" applyBorder="1"/>
    <xf numFmtId="0" fontId="33" fillId="2" borderId="0" xfId="0" applyFont="1" applyFill="1" applyBorder="1"/>
    <xf numFmtId="0" fontId="14" fillId="0" borderId="0" xfId="0" applyFont="1"/>
    <xf numFmtId="0" fontId="0" fillId="0" borderId="0" xfId="0" applyFont="1" applyAlignment="1">
      <alignment horizontal="center"/>
    </xf>
    <xf numFmtId="0" fontId="49" fillId="0" borderId="0" xfId="0" applyFont="1" applyAlignment="1">
      <alignment vertical="center" wrapText="1"/>
    </xf>
    <xf numFmtId="41" fontId="49" fillId="0" borderId="0" xfId="2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1" xfId="0" applyFont="1" applyBorder="1"/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167" fontId="49" fillId="0" borderId="0" xfId="2" applyNumberFormat="1" applyFont="1" applyAlignment="1">
      <alignment horizontal="right" vertical="center"/>
    </xf>
    <xf numFmtId="167" fontId="29" fillId="4" borderId="11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3" fontId="49" fillId="0" borderId="0" xfId="0" applyNumberFormat="1" applyFont="1" applyAlignment="1">
      <alignment horizontal="right" vertical="center"/>
    </xf>
    <xf numFmtId="0" fontId="29" fillId="4" borderId="0" xfId="0" applyFont="1" applyFill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 vertical="center" indent="1"/>
    </xf>
    <xf numFmtId="164" fontId="49" fillId="0" borderId="0" xfId="0" applyNumberFormat="1" applyFont="1" applyAlignment="1">
      <alignment horizontal="center" vertical="center"/>
    </xf>
    <xf numFmtId="164" fontId="49" fillId="0" borderId="3" xfId="0" applyNumberFormat="1" applyFont="1" applyBorder="1" applyAlignment="1">
      <alignment horizontal="center" vertical="center"/>
    </xf>
    <xf numFmtId="164" fontId="49" fillId="0" borderId="4" xfId="0" applyNumberFormat="1" applyFont="1" applyBorder="1" applyAlignment="1">
      <alignment horizontal="center" vertical="center"/>
    </xf>
    <xf numFmtId="0" fontId="29" fillId="4" borderId="11" xfId="0" applyFont="1" applyFill="1" applyBorder="1" applyAlignment="1">
      <alignment horizontal="left" vertical="center" indent="1"/>
    </xf>
    <xf numFmtId="164" fontId="29" fillId="4" borderId="11" xfId="0" applyNumberFormat="1" applyFont="1" applyFill="1" applyBorder="1" applyAlignment="1">
      <alignment horizontal="center" vertical="center"/>
    </xf>
    <xf numFmtId="164" fontId="29" fillId="4" borderId="15" xfId="0" applyNumberFormat="1" applyFont="1" applyFill="1" applyBorder="1" applyAlignment="1">
      <alignment horizontal="center" vertical="center"/>
    </xf>
    <xf numFmtId="164" fontId="29" fillId="4" borderId="14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left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1" fontId="21" fillId="0" borderId="0" xfId="0" applyNumberFormat="1" applyFont="1" applyAlignment="1">
      <alignment horizontal="center" vertical="center"/>
    </xf>
    <xf numFmtId="0" fontId="42" fillId="4" borderId="0" xfId="0" applyFont="1" applyFill="1" applyAlignment="1">
      <alignment vertical="center" wrapText="1"/>
    </xf>
    <xf numFmtId="41" fontId="42" fillId="4" borderId="0" xfId="2" applyFont="1" applyFill="1" applyBorder="1" applyAlignment="1">
      <alignment horizontal="center" vertical="center" wrapText="1"/>
    </xf>
    <xf numFmtId="164" fontId="42" fillId="4" borderId="0" xfId="3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9" fillId="0" borderId="0" xfId="0" applyFont="1"/>
    <xf numFmtId="0" fontId="46" fillId="0" borderId="17" xfId="0" applyFont="1" applyBorder="1" applyAlignment="1">
      <alignment horizontal="center" vertical="center" wrapText="1"/>
    </xf>
    <xf numFmtId="41" fontId="49" fillId="0" borderId="0" xfId="2" applyFont="1" applyFill="1" applyBorder="1" applyAlignment="1">
      <alignment horizontal="right" vertical="center" wrapText="1"/>
    </xf>
    <xf numFmtId="41" fontId="49" fillId="0" borderId="0" xfId="2" applyFont="1" applyFill="1" applyBorder="1" applyAlignment="1">
      <alignment horizontal="center" vertical="center" wrapText="1"/>
    </xf>
    <xf numFmtId="41" fontId="46" fillId="0" borderId="0" xfId="2" applyFont="1" applyFill="1" applyBorder="1"/>
    <xf numFmtId="0" fontId="53" fillId="0" borderId="18" xfId="0" applyFont="1" applyBorder="1"/>
    <xf numFmtId="41" fontId="53" fillId="0" borderId="18" xfId="2" applyFont="1" applyFill="1" applyBorder="1" applyAlignment="1">
      <alignment horizontal="center"/>
    </xf>
    <xf numFmtId="0" fontId="54" fillId="0" borderId="0" xfId="0" applyFont="1" applyAlignment="1">
      <alignment horizontal="left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55" fillId="2" borderId="22" xfId="0" applyFont="1" applyFill="1" applyBorder="1"/>
    <xf numFmtId="3" fontId="55" fillId="2" borderId="22" xfId="0" applyNumberFormat="1" applyFont="1" applyFill="1" applyBorder="1" applyAlignment="1">
      <alignment horizontal="right" vertical="center" wrapText="1"/>
    </xf>
    <xf numFmtId="3" fontId="55" fillId="2" borderId="23" xfId="0" applyNumberFormat="1" applyFont="1" applyFill="1" applyBorder="1" applyAlignment="1">
      <alignment horizontal="right" vertical="center" wrapText="1"/>
    </xf>
    <xf numFmtId="0" fontId="55" fillId="2" borderId="0" xfId="0" applyFont="1" applyFill="1"/>
    <xf numFmtId="166" fontId="55" fillId="2" borderId="0" xfId="0" applyNumberFormat="1" applyFont="1" applyFill="1" applyAlignment="1">
      <alignment horizontal="right" vertical="center" wrapText="1"/>
    </xf>
    <xf numFmtId="166" fontId="55" fillId="2" borderId="2" xfId="0" applyNumberFormat="1" applyFont="1" applyFill="1" applyBorder="1" applyAlignment="1">
      <alignment horizontal="right" vertical="center" wrapText="1"/>
    </xf>
    <xf numFmtId="164" fontId="55" fillId="2" borderId="0" xfId="3" applyNumberFormat="1" applyFont="1" applyFill="1" applyBorder="1" applyAlignment="1">
      <alignment horizontal="right" vertical="center" wrapText="1"/>
    </xf>
    <xf numFmtId="164" fontId="55" fillId="2" borderId="2" xfId="3" applyNumberFormat="1" applyFont="1" applyFill="1" applyBorder="1" applyAlignment="1">
      <alignment horizontal="right" vertical="center" wrapText="1"/>
    </xf>
    <xf numFmtId="3" fontId="55" fillId="2" borderId="0" xfId="0" applyNumberFormat="1" applyFont="1" applyFill="1" applyAlignment="1">
      <alignment horizontal="right" vertical="center" wrapText="1"/>
    </xf>
    <xf numFmtId="3" fontId="55" fillId="2" borderId="2" xfId="0" applyNumberFormat="1" applyFont="1" applyFill="1" applyBorder="1" applyAlignment="1">
      <alignment horizontal="right" vertical="center" wrapText="1"/>
    </xf>
    <xf numFmtId="0" fontId="56" fillId="0" borderId="24" xfId="0" applyFont="1" applyBorder="1"/>
    <xf numFmtId="0" fontId="57" fillId="0" borderId="24" xfId="0" applyFont="1" applyBorder="1"/>
    <xf numFmtId="41" fontId="57" fillId="0" borderId="24" xfId="2" applyFont="1" applyBorder="1" applyAlignment="1">
      <alignment horizontal="right"/>
    </xf>
    <xf numFmtId="41" fontId="57" fillId="0" borderId="25" xfId="2" applyFont="1" applyBorder="1" applyAlignment="1">
      <alignment horizontal="right"/>
    </xf>
    <xf numFmtId="0" fontId="55" fillId="2" borderId="0" xfId="0" applyFont="1" applyFill="1" applyAlignment="1">
      <alignment horizontal="left" indent="3"/>
    </xf>
    <xf numFmtId="0" fontId="55" fillId="2" borderId="26" xfId="0" applyFont="1" applyFill="1" applyBorder="1" applyAlignment="1">
      <alignment horizontal="left" indent="3"/>
    </xf>
    <xf numFmtId="164" fontId="55" fillId="2" borderId="26" xfId="3" applyNumberFormat="1" applyFont="1" applyFill="1" applyBorder="1" applyAlignment="1">
      <alignment horizontal="right" vertical="center" wrapText="1"/>
    </xf>
    <xf numFmtId="164" fontId="55" fillId="2" borderId="27" xfId="3" applyNumberFormat="1" applyFont="1" applyFill="1" applyBorder="1" applyAlignment="1">
      <alignment horizontal="right" vertical="center" wrapText="1"/>
    </xf>
    <xf numFmtId="0" fontId="58" fillId="2" borderId="0" xfId="0" applyFont="1" applyFill="1" applyAlignment="1">
      <alignment horizontal="left" indent="3"/>
    </xf>
    <xf numFmtId="164" fontId="58" fillId="2" borderId="0" xfId="3" applyNumberFormat="1" applyFont="1" applyFill="1" applyAlignment="1">
      <alignment horizontal="right" vertical="center" wrapText="1"/>
    </xf>
    <xf numFmtId="0" fontId="26" fillId="2" borderId="0" xfId="0" applyFont="1" applyFill="1" applyAlignment="1">
      <alignment horizontal="left"/>
    </xf>
    <xf numFmtId="164" fontId="23" fillId="2" borderId="0" xfId="3" applyNumberFormat="1" applyFont="1" applyFill="1" applyAlignment="1">
      <alignment horizontal="right" vertical="center" wrapText="1"/>
    </xf>
    <xf numFmtId="0" fontId="59" fillId="2" borderId="0" xfId="0" applyFont="1" applyFill="1" applyAlignment="1">
      <alignment horizontal="left" indent="3"/>
    </xf>
    <xf numFmtId="0" fontId="18" fillId="0" borderId="0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61" fillId="2" borderId="0" xfId="0" applyFont="1" applyFill="1" applyAlignment="1">
      <alignment vertical="center"/>
    </xf>
    <xf numFmtId="164" fontId="49" fillId="0" borderId="17" xfId="3" applyNumberFormat="1" applyFont="1" applyFill="1" applyBorder="1" applyAlignment="1">
      <alignment horizontal="center" vertical="center" wrapText="1"/>
    </xf>
    <xf numFmtId="164" fontId="49" fillId="0" borderId="16" xfId="3" applyNumberFormat="1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164" fontId="49" fillId="0" borderId="0" xfId="3" applyNumberFormat="1" applyFont="1" applyFill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41" fontId="49" fillId="0" borderId="32" xfId="2" applyFont="1" applyFill="1" applyBorder="1" applyAlignment="1">
      <alignment horizontal="center" vertical="center" wrapText="1"/>
    </xf>
    <xf numFmtId="41" fontId="49" fillId="0" borderId="32" xfId="2" applyFont="1" applyFill="1" applyBorder="1" applyAlignment="1">
      <alignment horizontal="right" vertical="center" wrapText="1"/>
    </xf>
    <xf numFmtId="41" fontId="53" fillId="0" borderId="33" xfId="2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 wrapText="1"/>
    </xf>
    <xf numFmtId="164" fontId="49" fillId="0" borderId="35" xfId="3" applyNumberFormat="1" applyFont="1" applyFill="1" applyBorder="1" applyAlignment="1">
      <alignment horizontal="center" vertical="center" wrapText="1"/>
    </xf>
    <xf numFmtId="164" fontId="49" fillId="0" borderId="32" xfId="3" applyNumberFormat="1" applyFont="1" applyFill="1" applyBorder="1" applyAlignment="1">
      <alignment horizontal="center" vertical="center" wrapText="1"/>
    </xf>
    <xf numFmtId="164" fontId="53" fillId="0" borderId="36" xfId="3" applyNumberFormat="1" applyFont="1" applyFill="1" applyBorder="1" applyAlignment="1">
      <alignment horizontal="center"/>
    </xf>
    <xf numFmtId="164" fontId="53" fillId="0" borderId="33" xfId="3" applyNumberFormat="1" applyFont="1" applyFill="1" applyBorder="1" applyAlignment="1">
      <alignment horizontal="center"/>
    </xf>
    <xf numFmtId="41" fontId="49" fillId="0" borderId="35" xfId="2" applyFont="1" applyFill="1" applyBorder="1" applyAlignment="1">
      <alignment horizontal="right" vertical="center" wrapText="1"/>
    </xf>
    <xf numFmtId="41" fontId="53" fillId="0" borderId="36" xfId="2" applyFont="1" applyFill="1" applyBorder="1" applyAlignment="1">
      <alignment horizontal="center"/>
    </xf>
    <xf numFmtId="0" fontId="49" fillId="0" borderId="19" xfId="0" applyFont="1" applyBorder="1" applyAlignment="1">
      <alignment vertical="center" wrapText="1"/>
    </xf>
    <xf numFmtId="0" fontId="46" fillId="5" borderId="30" xfId="0" applyFont="1" applyFill="1" applyBorder="1" applyAlignment="1">
      <alignment horizontal="center" vertical="center" wrapText="1"/>
    </xf>
    <xf numFmtId="164" fontId="49" fillId="0" borderId="19" xfId="3" applyNumberFormat="1" applyFont="1" applyFill="1" applyBorder="1" applyAlignment="1">
      <alignment horizontal="center" vertical="center" wrapText="1"/>
    </xf>
    <xf numFmtId="0" fontId="46" fillId="5" borderId="29" xfId="0" applyFont="1" applyFill="1" applyBorder="1" applyAlignment="1">
      <alignment horizontal="center" vertical="center" wrapText="1"/>
    </xf>
    <xf numFmtId="164" fontId="49" fillId="0" borderId="21" xfId="3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0" fontId="40" fillId="2" borderId="0" xfId="0" applyFont="1" applyFill="1" applyAlignment="1">
      <alignment horizontal="center" wrapText="1"/>
    </xf>
    <xf numFmtId="0" fontId="40" fillId="2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vertical="center"/>
    </xf>
    <xf numFmtId="164" fontId="49" fillId="0" borderId="20" xfId="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61" fillId="0" borderId="0" xfId="0" applyFont="1" applyFill="1"/>
    <xf numFmtId="0" fontId="26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horizontal="right" vertical="center" wrapText="1"/>
    </xf>
    <xf numFmtId="3" fontId="21" fillId="2" borderId="7" xfId="2" applyNumberFormat="1" applyFont="1" applyFill="1" applyBorder="1" applyAlignment="1">
      <alignment horizontal="right" vertical="center" wrapText="1"/>
    </xf>
    <xf numFmtId="3" fontId="21" fillId="2" borderId="6" xfId="2" applyNumberFormat="1" applyFont="1" applyFill="1" applyBorder="1" applyAlignment="1">
      <alignment horizontal="right" vertical="center" wrapText="1"/>
    </xf>
    <xf numFmtId="9" fontId="20" fillId="0" borderId="0" xfId="3" applyFont="1" applyAlignment="1">
      <alignment vertical="center"/>
    </xf>
    <xf numFmtId="164" fontId="20" fillId="0" borderId="0" xfId="3" applyNumberFormat="1" applyFont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6" xfId="0" applyFont="1" applyFill="1" applyBorder="1" applyAlignment="1">
      <alignment vertical="center"/>
    </xf>
    <xf numFmtId="3" fontId="21" fillId="2" borderId="7" xfId="2" applyNumberFormat="1" applyFont="1" applyFill="1" applyBorder="1" applyAlignment="1">
      <alignment horizontal="right" vertical="center"/>
    </xf>
    <xf numFmtId="3" fontId="21" fillId="2" borderId="6" xfId="2" applyNumberFormat="1" applyFont="1" applyFill="1" applyBorder="1" applyAlignment="1">
      <alignment horizontal="right" vertical="center"/>
    </xf>
    <xf numFmtId="3" fontId="21" fillId="2" borderId="7" xfId="2" applyNumberFormat="1" applyFont="1" applyFill="1" applyBorder="1" applyAlignment="1">
      <alignment vertical="center"/>
    </xf>
    <xf numFmtId="3" fontId="21" fillId="2" borderId="6" xfId="2" applyNumberFormat="1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3" fontId="21" fillId="0" borderId="7" xfId="2" applyNumberFormat="1" applyFont="1" applyFill="1" applyBorder="1" applyAlignment="1">
      <alignment vertical="center"/>
    </xf>
    <xf numFmtId="3" fontId="21" fillId="0" borderId="6" xfId="2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46" fillId="5" borderId="30" xfId="0" applyFont="1" applyFill="1" applyBorder="1" applyAlignment="1">
      <alignment horizontal="center" vertical="center" wrapText="1"/>
    </xf>
    <xf numFmtId="0" fontId="46" fillId="5" borderId="28" xfId="0" applyFont="1" applyFill="1" applyBorder="1" applyAlignment="1">
      <alignment horizontal="center" vertical="center" wrapText="1"/>
    </xf>
    <xf numFmtId="0" fontId="46" fillId="5" borderId="29" xfId="0" applyFont="1" applyFill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 wrapText="1"/>
    </xf>
    <xf numFmtId="0" fontId="46" fillId="5" borderId="3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1" fillId="3" borderId="12" xfId="0" quotePrefix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164" fontId="21" fillId="0" borderId="0" xfId="3" applyNumberFormat="1" applyFont="1" applyFill="1" applyAlignment="1">
      <alignment horizontal="center" vertical="center" wrapText="1"/>
    </xf>
    <xf numFmtId="164" fontId="21" fillId="2" borderId="0" xfId="3" applyNumberFormat="1" applyFont="1" applyFill="1" applyAlignment="1">
      <alignment horizontal="center" vertical="center" wrapText="1"/>
    </xf>
    <xf numFmtId="164" fontId="31" fillId="0" borderId="11" xfId="3" applyNumberFormat="1" applyFont="1" applyBorder="1" applyAlignment="1">
      <alignment horizontal="center" vertical="center"/>
    </xf>
    <xf numFmtId="164" fontId="31" fillId="0" borderId="13" xfId="3" applyNumberFormat="1" applyFont="1" applyBorder="1" applyAlignment="1">
      <alignment horizontal="center" vertical="center"/>
    </xf>
    <xf numFmtId="164" fontId="21" fillId="2" borderId="0" xfId="3" applyNumberFormat="1" applyFont="1" applyFill="1" applyAlignment="1">
      <alignment horizontal="center" vertical="center"/>
    </xf>
    <xf numFmtId="164" fontId="21" fillId="0" borderId="0" xfId="3" applyNumberFormat="1" applyFont="1" applyFill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569B3"/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470480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soledad_fernandez_cencosud_cl/Documents/Investor%20Cencosud/Press%20&amp;%20Presentaciones%20Q's/2022/3Q/Archivos%20Base%20&amp;%20An&#225;lisis/Venta%20Online%20vs%20Presencial%203Q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soledad_fernandez_cencosud_cl/Documents/Investor%20Cencosud/Press%20&amp;%20Presentaciones%20Q's/2021/3Q/Archivos%20Base%20&amp;%20An&#225;lisis/Venta%20Online%20vs%20Presencial%203Q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22"/>
      <sheetName val="Super21"/>
      <sheetName val="MdH22"/>
      <sheetName val="MdH21"/>
      <sheetName val="TxD22"/>
      <sheetName val="TxD21"/>
      <sheetName val="Consolidado CLP_ML ACUM"/>
      <sheetName val="Consolidado CLP_ML 1Q"/>
      <sheetName val="Consolidado CLP_ML 2Q"/>
      <sheetName val="Consolidado CLP_ML 3Q"/>
      <sheetName val="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O27">
            <v>0.29514766308462304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21"/>
      <sheetName val="Super20"/>
      <sheetName val="MdH21"/>
      <sheetName val="MdH20"/>
      <sheetName val="TxD21"/>
      <sheetName val="TxD20"/>
      <sheetName val="Consolidado CLP_ML 1Q"/>
      <sheetName val="Consolidado CLP_ML 2Q"/>
      <sheetName val="Consolidado CLP_ML 3Q"/>
      <sheetName val="Consolidado CLP_ML ACUM"/>
      <sheetName val="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O26">
            <v>0.37902020336424491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tabSelected="1" workbookViewId="0"/>
  </sheetViews>
  <sheetFormatPr baseColWidth="10" defaultRowHeight="15" x14ac:dyDescent="0.25"/>
  <sheetData>
    <row r="1" spans="3:3" ht="5.0999999999999996" customHeight="1" x14ac:dyDescent="0.25"/>
    <row r="4" spans="3:3" ht="61.5" x14ac:dyDescent="0.9">
      <c r="C4" s="53" t="s">
        <v>78</v>
      </c>
    </row>
    <row r="5" spans="3:3" ht="61.5" x14ac:dyDescent="0.9">
      <c r="C5" s="53" t="s">
        <v>139</v>
      </c>
    </row>
    <row r="7" spans="3:3" x14ac:dyDescent="0.25">
      <c r="C7" s="65" t="s">
        <v>114</v>
      </c>
    </row>
    <row r="8" spans="3:3" x14ac:dyDescent="0.25">
      <c r="C8" s="65" t="s">
        <v>8</v>
      </c>
    </row>
    <row r="9" spans="3:3" x14ac:dyDescent="0.25">
      <c r="C9" s="65" t="s">
        <v>11</v>
      </c>
    </row>
    <row r="10" spans="3:3" x14ac:dyDescent="0.25">
      <c r="C10" s="65" t="s">
        <v>117</v>
      </c>
    </row>
    <row r="11" spans="3:3" x14ac:dyDescent="0.25">
      <c r="C11" s="65" t="s">
        <v>115</v>
      </c>
    </row>
    <row r="12" spans="3:3" x14ac:dyDescent="0.25">
      <c r="C12" s="65" t="s">
        <v>116</v>
      </c>
    </row>
    <row r="13" spans="3:3" x14ac:dyDescent="0.25">
      <c r="C13" s="65" t="s">
        <v>118</v>
      </c>
    </row>
    <row r="14" spans="3:3" x14ac:dyDescent="0.25">
      <c r="C14" s="65" t="s">
        <v>119</v>
      </c>
    </row>
    <row r="15" spans="3:3" x14ac:dyDescent="0.25">
      <c r="C15" s="65" t="s">
        <v>120</v>
      </c>
    </row>
    <row r="16" spans="3:3" x14ac:dyDescent="0.25">
      <c r="C16" s="65" t="s">
        <v>122</v>
      </c>
    </row>
  </sheetData>
  <hyperlinks>
    <hyperlink ref="C7" location="SM!A1" display="Supermercado" xr:uid="{D33AC87C-168D-480F-A5BE-3EFC1F4A2C7F}"/>
    <hyperlink ref="C8" location="MdH!A1" display="Mejoramiento del Hogar" xr:uid="{34ECF5C8-97B2-48EA-996C-EF38B275BFEE}"/>
    <hyperlink ref="C9" location="TxD!A1" display="Tiendas por Departamento" xr:uid="{17ACD4A9-DB84-48E7-A419-34AB3454EDC4}"/>
    <hyperlink ref="C10" location="SC!A1" display="Shopping Centers" xr:uid="{EF60A510-284D-470B-B2BE-407C553510ED}"/>
    <hyperlink ref="C11" location="RF!A1" display="Retail Financiero" xr:uid="{60513F74-E613-45DB-BE60-03A86EE8257C}"/>
    <hyperlink ref="C12" location="'SC CHILE'!A1" display="Shopping Center - Chile" xr:uid="{EBF170DC-F7E8-4AC8-B749-516C804A84D7}"/>
    <hyperlink ref="C13" location="'SC ARG'!A1" display="Shopping Center - Argentina" xr:uid="{10E9A212-44E0-4F7B-9307-66B194739800}"/>
    <hyperlink ref="C14" location="'SC PERÚ'!A1" display="Shopping Center - Perú" xr:uid="{C17BFF8C-AA8A-4FC2-B29E-D62CA0D1BC5C}"/>
    <hyperlink ref="C15" location="'SC COL'!A1" display="Shopping Center - Colombia" xr:uid="{71E80079-F5D0-493A-8D1E-E557BEE1654F}"/>
    <hyperlink ref="C16" location="GMV!A1" display="GMV" xr:uid="{888D1F98-BE37-4F57-8700-C0F01A12502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3"/>
  <sheetViews>
    <sheetView showGridLines="0" zoomScale="90" zoomScaleNormal="90" zoomScaleSheetLayoutView="90" workbookViewId="0"/>
  </sheetViews>
  <sheetFormatPr baseColWidth="10" defaultColWidth="11.42578125" defaultRowHeight="15" x14ac:dyDescent="0.25"/>
  <cols>
    <col min="1" max="1" width="0.85546875" style="20" customWidth="1"/>
    <col min="2" max="2" width="16.85546875" style="20" customWidth="1"/>
    <col min="3" max="4" width="9.5703125" style="21" bestFit="1" customWidth="1"/>
    <col min="5" max="5" width="7.140625" style="21" bestFit="1" customWidth="1"/>
    <col min="6" max="6" width="0.85546875" style="21" customWidth="1"/>
    <col min="7" max="7" width="10.85546875" style="20" bestFit="1" customWidth="1"/>
    <col min="8" max="8" width="9.5703125" style="20" bestFit="1" customWidth="1"/>
    <col min="9" max="9" width="7.5703125" style="20" bestFit="1" customWidth="1"/>
    <col min="10" max="10" width="0.85546875" style="20" customWidth="1"/>
    <col min="11" max="12" width="10.85546875" style="20" bestFit="1" customWidth="1"/>
    <col min="13" max="13" width="7.5703125" style="21" bestFit="1" customWidth="1"/>
    <col min="14" max="14" width="9.28515625" style="21" customWidth="1"/>
    <col min="15" max="15" width="9.28515625" style="20" customWidth="1"/>
    <col min="16" max="16" width="7" style="20" customWidth="1"/>
    <col min="17" max="17" width="1.7109375" style="20" customWidth="1"/>
    <col min="18" max="16384" width="11.42578125" style="20"/>
  </cols>
  <sheetData>
    <row r="1" spans="1:14" s="3" customFormat="1" ht="6.75" customHeight="1" x14ac:dyDescent="0.2">
      <c r="A1" s="4"/>
    </row>
    <row r="2" spans="1:14" s="2" customFormat="1" ht="21" x14ac:dyDescent="0.35">
      <c r="B2" s="115" t="s">
        <v>70</v>
      </c>
      <c r="C2" s="1"/>
      <c r="D2" s="1"/>
      <c r="E2" s="1"/>
      <c r="F2" s="1"/>
      <c r="G2" s="1"/>
      <c r="H2" s="1"/>
      <c r="I2" s="1"/>
      <c r="J2" s="1"/>
      <c r="K2" s="1"/>
    </row>
    <row r="3" spans="1:14" s="3" customFormat="1" ht="6.75" customHeight="1" x14ac:dyDescent="0.2">
      <c r="A3" s="4"/>
    </row>
    <row r="4" spans="1:14" s="22" customFormat="1" ht="15" customHeight="1" x14ac:dyDescent="0.25">
      <c r="B4" s="273"/>
      <c r="C4" s="272" t="s">
        <v>125</v>
      </c>
      <c r="D4" s="272"/>
      <c r="E4" s="272"/>
      <c r="F4" s="121"/>
      <c r="G4" s="272" t="s">
        <v>31</v>
      </c>
      <c r="H4" s="272"/>
      <c r="I4" s="272"/>
      <c r="J4" s="121"/>
      <c r="K4" s="272" t="s">
        <v>32</v>
      </c>
      <c r="L4" s="272"/>
      <c r="M4" s="272"/>
      <c r="N4" s="25"/>
    </row>
    <row r="5" spans="1:14" s="22" customFormat="1" ht="15" customHeight="1" x14ac:dyDescent="0.25">
      <c r="B5" s="274"/>
      <c r="C5" s="66" t="s">
        <v>139</v>
      </c>
      <c r="D5" s="66" t="s">
        <v>100</v>
      </c>
      <c r="E5" s="66" t="s">
        <v>34</v>
      </c>
      <c r="F5" s="122"/>
      <c r="G5" s="66" t="s">
        <v>139</v>
      </c>
      <c r="H5" s="66" t="s">
        <v>100</v>
      </c>
      <c r="I5" s="66" t="s">
        <v>34</v>
      </c>
      <c r="J5" s="122"/>
      <c r="K5" s="66" t="s">
        <v>139</v>
      </c>
      <c r="L5" s="66" t="s">
        <v>100</v>
      </c>
      <c r="M5" s="66" t="s">
        <v>34</v>
      </c>
      <c r="N5" s="25"/>
    </row>
    <row r="6" spans="1:14" s="26" customFormat="1" ht="15" customHeight="1" x14ac:dyDescent="0.25">
      <c r="B6" s="123" t="s">
        <v>64</v>
      </c>
      <c r="C6" s="124">
        <v>46175.900000000016</v>
      </c>
      <c r="D6" s="124">
        <v>46175.900000000016</v>
      </c>
      <c r="E6" s="125">
        <v>0</v>
      </c>
      <c r="F6" s="125"/>
      <c r="G6" s="124">
        <v>854.5</v>
      </c>
      <c r="H6" s="124">
        <v>854.5</v>
      </c>
      <c r="I6" s="125">
        <v>0</v>
      </c>
      <c r="J6" s="125"/>
      <c r="K6" s="124">
        <v>47030.400000000016</v>
      </c>
      <c r="L6" s="124">
        <v>47030.400000000016</v>
      </c>
      <c r="M6" s="125">
        <v>0</v>
      </c>
      <c r="N6" s="27"/>
    </row>
    <row r="7" spans="1:14" s="26" customFormat="1" ht="15" customHeight="1" x14ac:dyDescent="0.25">
      <c r="B7" s="123" t="s">
        <v>39</v>
      </c>
      <c r="C7" s="124">
        <v>10292.029999999999</v>
      </c>
      <c r="D7" s="124">
        <v>10292</v>
      </c>
      <c r="E7" s="125">
        <v>2.9148853477600767E-6</v>
      </c>
      <c r="F7" s="125"/>
      <c r="G7" s="124">
        <v>54493</v>
      </c>
      <c r="H7" s="124">
        <v>54493</v>
      </c>
      <c r="I7" s="125">
        <v>0</v>
      </c>
      <c r="J7" s="125"/>
      <c r="K7" s="124">
        <v>64785.03</v>
      </c>
      <c r="L7" s="124">
        <v>64785</v>
      </c>
      <c r="M7" s="125">
        <v>4.6307015511004579E-7</v>
      </c>
      <c r="N7" s="27"/>
    </row>
    <row r="8" spans="1:14" s="22" customFormat="1" ht="15" customHeight="1" x14ac:dyDescent="0.25">
      <c r="B8" s="126" t="s">
        <v>65</v>
      </c>
      <c r="C8" s="127">
        <v>56467.930000000015</v>
      </c>
      <c r="D8" s="127">
        <v>56467.900000000016</v>
      </c>
      <c r="E8" s="128">
        <v>5.3127529087149128E-7</v>
      </c>
      <c r="F8" s="129"/>
      <c r="G8" s="127">
        <v>55347.5</v>
      </c>
      <c r="H8" s="127">
        <v>55347.5</v>
      </c>
      <c r="I8" s="128">
        <v>0</v>
      </c>
      <c r="J8" s="129"/>
      <c r="K8" s="127">
        <v>111815.43000000002</v>
      </c>
      <c r="L8" s="127">
        <v>111815.40000000002</v>
      </c>
      <c r="M8" s="128">
        <v>2.68299357619739E-7</v>
      </c>
      <c r="N8" s="25"/>
    </row>
    <row r="9" spans="1:14" s="28" customFormat="1" ht="9.9499999999999993" customHeight="1" x14ac:dyDescent="0.25">
      <c r="B9" s="123"/>
      <c r="C9" s="140"/>
      <c r="D9" s="140"/>
      <c r="E9" s="140"/>
      <c r="F9" s="140"/>
      <c r="G9" s="123"/>
      <c r="H9" s="123"/>
      <c r="I9" s="123"/>
      <c r="J9" s="140"/>
      <c r="K9" s="123"/>
      <c r="L9" s="123"/>
      <c r="M9" s="140"/>
      <c r="N9" s="29"/>
    </row>
    <row r="10" spans="1:14" s="22" customFormat="1" ht="15" customHeight="1" x14ac:dyDescent="0.25">
      <c r="B10" s="273"/>
      <c r="C10" s="272" t="s">
        <v>62</v>
      </c>
      <c r="D10" s="272"/>
      <c r="E10" s="272"/>
      <c r="F10" s="121"/>
      <c r="G10" s="272" t="s">
        <v>66</v>
      </c>
      <c r="H10" s="272"/>
      <c r="I10" s="272"/>
      <c r="J10" s="121"/>
      <c r="K10" s="272" t="s">
        <v>134</v>
      </c>
      <c r="L10" s="272"/>
      <c r="M10" s="272"/>
      <c r="N10" s="25"/>
    </row>
    <row r="11" spans="1:14" s="22" customFormat="1" ht="15" customHeight="1" x14ac:dyDescent="0.25">
      <c r="B11" s="274"/>
      <c r="C11" s="66" t="s">
        <v>139</v>
      </c>
      <c r="D11" s="66" t="s">
        <v>100</v>
      </c>
      <c r="E11" s="66" t="s">
        <v>34</v>
      </c>
      <c r="F11" s="122"/>
      <c r="G11" s="66" t="s">
        <v>139</v>
      </c>
      <c r="H11" s="66" t="s">
        <v>100</v>
      </c>
      <c r="I11" s="66" t="s">
        <v>34</v>
      </c>
      <c r="J11" s="122"/>
      <c r="K11" s="66" t="s">
        <v>139</v>
      </c>
      <c r="L11" s="66" t="s">
        <v>100</v>
      </c>
      <c r="M11" s="66" t="s">
        <v>34</v>
      </c>
      <c r="N11" s="25"/>
    </row>
    <row r="12" spans="1:14" s="26" customFormat="1" ht="15" customHeight="1" x14ac:dyDescent="0.25">
      <c r="B12" s="123" t="s">
        <v>64</v>
      </c>
      <c r="C12" s="146" t="s">
        <v>38</v>
      </c>
      <c r="D12" s="146" t="s">
        <v>38</v>
      </c>
      <c r="E12" s="125" t="s">
        <v>38</v>
      </c>
      <c r="F12" s="125"/>
      <c r="G12" s="124" t="s">
        <v>38</v>
      </c>
      <c r="H12" s="124" t="s">
        <v>38</v>
      </c>
      <c r="I12" s="125" t="s">
        <v>38</v>
      </c>
      <c r="J12" s="125"/>
      <c r="K12" s="124">
        <v>10183.074294290001</v>
      </c>
      <c r="L12" s="124">
        <v>9486.122292</v>
      </c>
      <c r="M12" s="125">
        <v>7.3470695489322058E-2</v>
      </c>
      <c r="N12" s="27"/>
    </row>
    <row r="13" spans="1:14" s="26" customFormat="1" ht="15" customHeight="1" x14ac:dyDescent="0.25">
      <c r="B13" s="123" t="s">
        <v>39</v>
      </c>
      <c r="C13" s="146" t="s">
        <v>38</v>
      </c>
      <c r="D13" s="146" t="s">
        <v>38</v>
      </c>
      <c r="E13" s="125" t="s">
        <v>38</v>
      </c>
      <c r="F13" s="125"/>
      <c r="G13" s="124">
        <v>86105.252200000003</v>
      </c>
      <c r="H13" s="124">
        <v>81660.743639000008</v>
      </c>
      <c r="I13" s="125">
        <v>5.4426501191906285E-2</v>
      </c>
      <c r="J13" s="125"/>
      <c r="K13" s="124">
        <v>1123.189991</v>
      </c>
      <c r="L13" s="124">
        <v>1163.657708</v>
      </c>
      <c r="M13" s="125">
        <v>-3.4776306401607227E-2</v>
      </c>
      <c r="N13" s="27"/>
    </row>
    <row r="14" spans="1:14" s="22" customFormat="1" ht="15" customHeight="1" x14ac:dyDescent="0.25">
      <c r="B14" s="126" t="s">
        <v>65</v>
      </c>
      <c r="C14" s="127" t="s">
        <v>38</v>
      </c>
      <c r="D14" s="127" t="s">
        <v>38</v>
      </c>
      <c r="E14" s="128" t="s">
        <v>38</v>
      </c>
      <c r="F14" s="129"/>
      <c r="G14" s="127">
        <v>86105.252200000003</v>
      </c>
      <c r="H14" s="127">
        <v>81660.743639000008</v>
      </c>
      <c r="I14" s="128">
        <v>5.4426501191906285E-2</v>
      </c>
      <c r="J14" s="129"/>
      <c r="K14" s="127">
        <v>11306.264285290001</v>
      </c>
      <c r="L14" s="127">
        <v>10649.78</v>
      </c>
      <c r="M14" s="128">
        <v>6.1642990304964007E-2</v>
      </c>
      <c r="N14" s="25"/>
    </row>
    <row r="15" spans="1:14" x14ac:dyDescent="0.25">
      <c r="B15" s="23"/>
      <c r="C15" s="24"/>
      <c r="D15" s="24"/>
      <c r="E15" s="24"/>
      <c r="F15" s="24"/>
      <c r="G15" s="23"/>
      <c r="H15" s="23"/>
      <c r="I15" s="23"/>
      <c r="J15" s="23"/>
      <c r="K15" s="23"/>
      <c r="L15" s="23"/>
    </row>
    <row r="16" spans="1:14" x14ac:dyDescent="0.25">
      <c r="C16" s="20"/>
      <c r="D16" s="20"/>
      <c r="E16" s="20"/>
      <c r="F16" s="20"/>
      <c r="M16" s="20"/>
      <c r="N16" s="20"/>
    </row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0.85546875" style="20" customWidth="1"/>
    <col min="2" max="2" width="26.140625" style="20" customWidth="1"/>
    <col min="3" max="5" width="13.28515625" style="21" customWidth="1"/>
    <col min="6" max="6" width="13.28515625" style="20" customWidth="1"/>
    <col min="7" max="7" width="1.7109375" style="20" customWidth="1"/>
    <col min="8" max="8" width="26.140625" style="20" bestFit="1" customWidth="1"/>
    <col min="9" max="11" width="13.28515625" style="21" customWidth="1"/>
    <col min="12" max="12" width="13.28515625" style="20" customWidth="1"/>
    <col min="13" max="13" width="7" style="20" customWidth="1"/>
    <col min="14" max="14" width="1.7109375" style="20" customWidth="1"/>
    <col min="15" max="16384" width="11.42578125" style="20"/>
  </cols>
  <sheetData>
    <row r="1" spans="1:12" s="3" customFormat="1" ht="6.75" customHeight="1" x14ac:dyDescent="0.2">
      <c r="A1" s="4"/>
    </row>
    <row r="2" spans="1:12" s="2" customFormat="1" ht="18.75" x14ac:dyDescent="0.3">
      <c r="B2" s="55" t="s">
        <v>107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" customFormat="1" ht="6.75" customHeight="1" x14ac:dyDescent="0.2">
      <c r="A3" s="4"/>
    </row>
    <row r="4" spans="1:12" s="3" customFormat="1" ht="15" customHeight="1" x14ac:dyDescent="0.2">
      <c r="A4" s="4"/>
      <c r="B4" s="279" t="s">
        <v>138</v>
      </c>
      <c r="C4" s="276" t="s">
        <v>121</v>
      </c>
      <c r="D4" s="277"/>
      <c r="E4" s="278" t="s">
        <v>135</v>
      </c>
      <c r="F4" s="277"/>
      <c r="H4" s="279" t="s">
        <v>138</v>
      </c>
      <c r="I4" s="276" t="s">
        <v>121</v>
      </c>
      <c r="J4" s="277"/>
      <c r="K4" s="278" t="s">
        <v>135</v>
      </c>
      <c r="L4" s="277"/>
    </row>
    <row r="5" spans="1:12" s="3" customFormat="1" ht="15" customHeight="1" x14ac:dyDescent="0.2">
      <c r="A5" s="4"/>
      <c r="B5" s="279"/>
      <c r="C5" s="147" t="s">
        <v>139</v>
      </c>
      <c r="D5" s="148" t="s">
        <v>100</v>
      </c>
      <c r="E5" s="147" t="s">
        <v>139</v>
      </c>
      <c r="F5" s="148" t="s">
        <v>100</v>
      </c>
      <c r="H5" s="279"/>
      <c r="I5" s="147" t="s">
        <v>145</v>
      </c>
      <c r="J5" s="148" t="s">
        <v>146</v>
      </c>
      <c r="K5" s="147" t="s">
        <v>145</v>
      </c>
      <c r="L5" s="148" t="s">
        <v>146</v>
      </c>
    </row>
    <row r="6" spans="1:12" s="3" customFormat="1" ht="15" customHeight="1" x14ac:dyDescent="0.2">
      <c r="A6" s="4"/>
      <c r="B6" s="149" t="s">
        <v>157</v>
      </c>
      <c r="C6" s="150">
        <v>0.25495240951898634</v>
      </c>
      <c r="D6" s="151">
        <v>0.28889705605588589</v>
      </c>
      <c r="E6" s="150">
        <v>7.9899093661673679E-2</v>
      </c>
      <c r="F6" s="152">
        <v>8.7681516231567669E-2</v>
      </c>
      <c r="H6" s="149" t="s">
        <v>157</v>
      </c>
      <c r="I6" s="150">
        <v>7.6570336790036997E-2</v>
      </c>
      <c r="J6" s="151">
        <v>1.2944149322757577</v>
      </c>
      <c r="K6" s="150">
        <v>8.1614311867937231E-2</v>
      </c>
      <c r="L6" s="152">
        <v>9.5568282525220163E-2</v>
      </c>
    </row>
    <row r="7" spans="1:12" s="3" customFormat="1" ht="15" customHeight="1" x14ac:dyDescent="0.2">
      <c r="A7" s="4"/>
      <c r="B7" s="149" t="s">
        <v>7</v>
      </c>
      <c r="C7" s="150" t="s">
        <v>30</v>
      </c>
      <c r="D7" s="151" t="s">
        <v>30</v>
      </c>
      <c r="E7" s="150" t="s">
        <v>30</v>
      </c>
      <c r="F7" s="152" t="s">
        <v>30</v>
      </c>
      <c r="H7" s="149" t="s">
        <v>7</v>
      </c>
      <c r="I7" s="150" t="s">
        <v>30</v>
      </c>
      <c r="J7" s="151" t="s">
        <v>30</v>
      </c>
      <c r="K7" s="150" t="s">
        <v>30</v>
      </c>
      <c r="L7" s="152" t="s">
        <v>30</v>
      </c>
    </row>
    <row r="8" spans="1:12" s="3" customFormat="1" ht="15" customHeight="1" x14ac:dyDescent="0.2">
      <c r="A8" s="4"/>
      <c r="B8" s="149" t="s">
        <v>136</v>
      </c>
      <c r="C8" s="150" t="s">
        <v>30</v>
      </c>
      <c r="D8" s="151" t="s">
        <v>30</v>
      </c>
      <c r="E8" s="150" t="s">
        <v>30</v>
      </c>
      <c r="F8" s="152" t="s">
        <v>30</v>
      </c>
      <c r="H8" s="149" t="s">
        <v>136</v>
      </c>
      <c r="I8" s="150" t="s">
        <v>30</v>
      </c>
      <c r="J8" s="151" t="s">
        <v>30</v>
      </c>
      <c r="K8" s="150" t="s">
        <v>30</v>
      </c>
      <c r="L8" s="152" t="s">
        <v>30</v>
      </c>
    </row>
    <row r="9" spans="1:12" s="3" customFormat="1" ht="15" customHeight="1" x14ac:dyDescent="0.2">
      <c r="A9" s="4"/>
      <c r="B9" s="149" t="s">
        <v>137</v>
      </c>
      <c r="C9" s="150" t="s">
        <v>30</v>
      </c>
      <c r="D9" s="151" t="s">
        <v>30</v>
      </c>
      <c r="E9" s="150" t="s">
        <v>30</v>
      </c>
      <c r="F9" s="152" t="s">
        <v>30</v>
      </c>
      <c r="H9" s="149" t="s">
        <v>137</v>
      </c>
      <c r="I9" s="150" t="s">
        <v>30</v>
      </c>
      <c r="J9" s="151" t="s">
        <v>30</v>
      </c>
      <c r="K9" s="150" t="s">
        <v>30</v>
      </c>
      <c r="L9" s="152" t="s">
        <v>30</v>
      </c>
    </row>
    <row r="10" spans="1:12" s="3" customFormat="1" ht="15" customHeight="1" x14ac:dyDescent="0.2">
      <c r="A10" s="4"/>
      <c r="B10" s="149" t="s">
        <v>11</v>
      </c>
      <c r="C10" s="150">
        <v>-0.28250834601894192</v>
      </c>
      <c r="D10" s="151">
        <v>-0.32106342842495383</v>
      </c>
      <c r="E10" s="150">
        <v>0.30400048704655996</v>
      </c>
      <c r="F10" s="152">
        <v>0.32058454084124566</v>
      </c>
      <c r="H10" s="149" t="s">
        <v>11</v>
      </c>
      <c r="I10" s="150">
        <v>-0.12863192618233799</v>
      </c>
      <c r="J10" s="151">
        <v>0.32730325296866614</v>
      </c>
      <c r="K10" s="150">
        <v>0.33441499299713884</v>
      </c>
      <c r="L10" s="152">
        <v>0.46543453813594582</v>
      </c>
    </row>
    <row r="11" spans="1:12" s="3" customFormat="1" ht="15" customHeight="1" x14ac:dyDescent="0.2">
      <c r="A11" s="4"/>
      <c r="B11" s="149" t="s">
        <v>8</v>
      </c>
      <c r="C11" s="150">
        <v>5.1979106609314263E-2</v>
      </c>
      <c r="D11" s="151">
        <v>-0.12477406680883418</v>
      </c>
      <c r="E11" s="150">
        <v>7.1394705904786207E-2</v>
      </c>
      <c r="F11" s="152">
        <v>8.0817716407052181E-2</v>
      </c>
      <c r="H11" s="149" t="s">
        <v>8</v>
      </c>
      <c r="I11" s="150">
        <v>-0.31157970697859416</v>
      </c>
      <c r="J11" s="151">
        <v>0.40438318552671726</v>
      </c>
      <c r="K11" s="150">
        <v>7.000346021272269E-2</v>
      </c>
      <c r="L11" s="152">
        <v>9.5086642606867292E-2</v>
      </c>
    </row>
    <row r="12" spans="1:12" s="3" customFormat="1" ht="15" customHeight="1" x14ac:dyDescent="0.2">
      <c r="A12" s="4"/>
      <c r="B12" s="153" t="s">
        <v>111</v>
      </c>
      <c r="C12" s="154">
        <v>5.7052177936027348E-2</v>
      </c>
      <c r="D12" s="155">
        <v>-3.5779860776847139E-2</v>
      </c>
      <c r="E12" s="154">
        <v>9.4227605417232518E-2</v>
      </c>
      <c r="F12" s="156">
        <v>0.11406945152310831</v>
      </c>
      <c r="H12" s="153" t="s">
        <v>111</v>
      </c>
      <c r="I12" s="154">
        <v>-8.8955779775643506E-2</v>
      </c>
      <c r="J12" s="155">
        <v>0.72617649222598035</v>
      </c>
      <c r="K12" s="154">
        <v>0.10142938989254292</v>
      </c>
      <c r="L12" s="156">
        <v>0.13569027172123718</v>
      </c>
    </row>
    <row r="13" spans="1:12" s="3" customFormat="1" ht="15" customHeight="1" x14ac:dyDescent="0.2">
      <c r="A13" s="4"/>
    </row>
    <row r="14" spans="1:12" ht="15" customHeight="1" x14ac:dyDescent="0.25">
      <c r="B14" s="275"/>
      <c r="C14" s="121" t="s">
        <v>139</v>
      </c>
      <c r="D14" s="121" t="s">
        <v>100</v>
      </c>
      <c r="E14" s="272" t="s">
        <v>101</v>
      </c>
      <c r="F14" s="272" t="s">
        <v>102</v>
      </c>
      <c r="G14" s="23"/>
      <c r="H14" s="275"/>
      <c r="I14" s="121" t="s">
        <v>145</v>
      </c>
      <c r="J14" s="121" t="s">
        <v>146</v>
      </c>
      <c r="K14" s="272" t="s">
        <v>101</v>
      </c>
      <c r="L14" s="272" t="s">
        <v>102</v>
      </c>
    </row>
    <row r="15" spans="1:12" x14ac:dyDescent="0.25">
      <c r="B15" s="275"/>
      <c r="C15" s="276" t="s">
        <v>97</v>
      </c>
      <c r="D15" s="276"/>
      <c r="E15" s="147" t="s">
        <v>103</v>
      </c>
      <c r="F15" s="147" t="s">
        <v>104</v>
      </c>
      <c r="H15" s="275"/>
      <c r="I15" s="276" t="s">
        <v>97</v>
      </c>
      <c r="J15" s="276"/>
      <c r="K15" s="147" t="s">
        <v>103</v>
      </c>
      <c r="L15" s="147" t="s">
        <v>104</v>
      </c>
    </row>
    <row r="16" spans="1:12" x14ac:dyDescent="0.25">
      <c r="B16" s="157" t="s">
        <v>2</v>
      </c>
      <c r="C16" s="57">
        <v>246317246.51350102</v>
      </c>
      <c r="D16" s="57">
        <v>262652052.96900001</v>
      </c>
      <c r="E16" s="158">
        <v>-6.2191809547465948E-2</v>
      </c>
      <c r="F16" s="158">
        <v>-6.2191809547465948E-2</v>
      </c>
      <c r="H16" s="157" t="s">
        <v>2</v>
      </c>
      <c r="I16" s="57">
        <v>761913676.52235758</v>
      </c>
      <c r="J16" s="57">
        <v>897495322.88961589</v>
      </c>
      <c r="K16" s="158">
        <v>-0.15106668849341032</v>
      </c>
      <c r="L16" s="158">
        <v>-0.15106668849341032</v>
      </c>
    </row>
    <row r="17" spans="2:12" x14ac:dyDescent="0.25">
      <c r="B17" s="157" t="s">
        <v>3</v>
      </c>
      <c r="C17" s="57">
        <v>30691479.948101513</v>
      </c>
      <c r="D17" s="57">
        <v>24830665.455278557</v>
      </c>
      <c r="E17" s="158">
        <v>0.23603130988892018</v>
      </c>
      <c r="F17" s="158">
        <v>0.43002456212124351</v>
      </c>
      <c r="H17" s="157" t="s">
        <v>3</v>
      </c>
      <c r="I17" s="57">
        <v>73397518.702085167</v>
      </c>
      <c r="J17" s="57">
        <v>65075852.138924971</v>
      </c>
      <c r="K17" s="158">
        <v>0.12787641328760424</v>
      </c>
      <c r="L17" s="158">
        <v>0.24779854994880068</v>
      </c>
    </row>
    <row r="18" spans="2:12" x14ac:dyDescent="0.25">
      <c r="B18" s="157" t="s">
        <v>148</v>
      </c>
      <c r="C18" s="57">
        <v>23006932.182932634</v>
      </c>
      <c r="D18" s="57" t="s">
        <v>141</v>
      </c>
      <c r="E18" s="158">
        <v>0</v>
      </c>
      <c r="F18" s="158">
        <v>0</v>
      </c>
      <c r="H18" s="157" t="s">
        <v>148</v>
      </c>
      <c r="I18" s="57">
        <v>23006932.182932634</v>
      </c>
      <c r="J18" s="57" t="s">
        <v>141</v>
      </c>
      <c r="K18" s="158">
        <v>0</v>
      </c>
      <c r="L18" s="158">
        <v>0</v>
      </c>
    </row>
    <row r="19" spans="2:12" x14ac:dyDescent="0.25">
      <c r="B19" s="157" t="s">
        <v>4</v>
      </c>
      <c r="C19" s="57">
        <v>8538902.3586066198</v>
      </c>
      <c r="D19" s="57">
        <v>5287069.9105977323</v>
      </c>
      <c r="E19" s="158">
        <v>0.6150538016323015</v>
      </c>
      <c r="F19" s="158">
        <v>0.34799999999999998</v>
      </c>
      <c r="H19" s="157" t="s">
        <v>4</v>
      </c>
      <c r="I19" s="57">
        <v>24991694.433599774</v>
      </c>
      <c r="J19" s="57">
        <v>12724377.799247785</v>
      </c>
      <c r="K19" s="158">
        <v>0.96407988098853714</v>
      </c>
      <c r="L19" s="158">
        <v>0.62041822644540967</v>
      </c>
    </row>
    <row r="20" spans="2:12" x14ac:dyDescent="0.25">
      <c r="B20" s="159" t="s">
        <v>5</v>
      </c>
      <c r="C20" s="160">
        <v>14300951.728708262</v>
      </c>
      <c r="D20" s="160">
        <v>10764927.536812063</v>
      </c>
      <c r="E20" s="158">
        <v>0.32847635804368447</v>
      </c>
      <c r="F20" s="158">
        <v>6.4677316333078938E-2</v>
      </c>
      <c r="H20" s="159" t="s">
        <v>5</v>
      </c>
      <c r="I20" s="160">
        <v>39820604.650127321</v>
      </c>
      <c r="J20" s="160">
        <v>37434168.562808208</v>
      </c>
      <c r="K20" s="158">
        <v>6.3750209472799524E-2</v>
      </c>
      <c r="L20" s="158">
        <v>-9.1447520498635693E-2</v>
      </c>
    </row>
    <row r="21" spans="2:12" x14ac:dyDescent="0.25">
      <c r="B21" s="159" t="s">
        <v>6</v>
      </c>
      <c r="C21" s="160">
        <v>11609812.20294527</v>
      </c>
      <c r="D21" s="160">
        <v>9096277.712405758</v>
      </c>
      <c r="E21" s="158">
        <v>0.27632561032206437</v>
      </c>
      <c r="F21" s="158">
        <v>0.19655525967693577</v>
      </c>
      <c r="H21" s="159" t="s">
        <v>6</v>
      </c>
      <c r="I21" s="160">
        <v>36414936.693935998</v>
      </c>
      <c r="J21" s="160">
        <v>30815590.022518896</v>
      </c>
      <c r="K21" s="158">
        <v>0.18170499631275283</v>
      </c>
      <c r="L21" s="158">
        <v>9.7335490410664915E-2</v>
      </c>
    </row>
    <row r="22" spans="2:12" x14ac:dyDescent="0.25">
      <c r="B22" s="161" t="s">
        <v>98</v>
      </c>
      <c r="C22" s="162">
        <v>334465324.93479532</v>
      </c>
      <c r="D22" s="162">
        <v>312630993.58409411</v>
      </c>
      <c r="E22" s="163">
        <v>6.9840584583076737E-2</v>
      </c>
      <c r="F22" s="163">
        <v>5.7052177936027348E-2</v>
      </c>
      <c r="H22" s="161" t="s">
        <v>98</v>
      </c>
      <c r="I22" s="162">
        <v>959545363.18503845</v>
      </c>
      <c r="J22" s="162">
        <v>1043545311.4131156</v>
      </c>
      <c r="K22" s="163">
        <v>-8.0494778050728577E-2</v>
      </c>
      <c r="L22" s="163">
        <v>-8.8955779775643062E-2</v>
      </c>
    </row>
    <row r="23" spans="2:12" x14ac:dyDescent="0.25">
      <c r="C23" s="20"/>
      <c r="D23" s="20"/>
      <c r="E23" s="20"/>
      <c r="I23" s="20"/>
      <c r="J23" s="20"/>
      <c r="K23" s="20"/>
    </row>
    <row r="24" spans="2:12" ht="15" customHeight="1" x14ac:dyDescent="0.25">
      <c r="B24" s="275"/>
      <c r="C24" s="164" t="s">
        <v>139</v>
      </c>
      <c r="D24" s="164" t="s">
        <v>100</v>
      </c>
      <c r="E24" s="272" t="s">
        <v>101</v>
      </c>
      <c r="F24" s="272"/>
      <c r="H24" s="275"/>
      <c r="I24" s="164" t="s">
        <v>145</v>
      </c>
      <c r="J24" s="164" t="s">
        <v>146</v>
      </c>
      <c r="K24" s="272" t="s">
        <v>101</v>
      </c>
      <c r="L24" s="272"/>
    </row>
    <row r="25" spans="2:12" ht="15" customHeight="1" x14ac:dyDescent="0.25">
      <c r="B25" s="275"/>
      <c r="C25" s="276" t="s">
        <v>97</v>
      </c>
      <c r="D25" s="276"/>
      <c r="E25" s="147" t="s">
        <v>103</v>
      </c>
      <c r="F25" s="147" t="s">
        <v>104</v>
      </c>
      <c r="H25" s="275"/>
      <c r="I25" s="276" t="s">
        <v>97</v>
      </c>
      <c r="J25" s="276"/>
      <c r="K25" s="147" t="s">
        <v>103</v>
      </c>
      <c r="L25" s="147" t="s">
        <v>104</v>
      </c>
    </row>
    <row r="26" spans="2:12" x14ac:dyDescent="0.25">
      <c r="B26" s="157" t="s">
        <v>7</v>
      </c>
      <c r="C26" s="57">
        <v>229019469.08383048</v>
      </c>
      <c r="D26" s="57">
        <v>177923780.61021194</v>
      </c>
      <c r="E26" s="158">
        <v>0.28717739865002567</v>
      </c>
      <c r="F26" s="158">
        <v>0.25495240951898634</v>
      </c>
      <c r="H26" s="157" t="s">
        <v>7</v>
      </c>
      <c r="I26" s="57">
        <v>601705765.68364465</v>
      </c>
      <c r="J26" s="57">
        <v>548513482.48286593</v>
      </c>
      <c r="K26" s="158">
        <v>9.6975343176619822E-2</v>
      </c>
      <c r="L26" s="158">
        <v>7.6570336790036997E-2</v>
      </c>
    </row>
    <row r="27" spans="2:12" x14ac:dyDescent="0.25">
      <c r="B27" s="157" t="s">
        <v>105</v>
      </c>
      <c r="C27" s="57">
        <v>74063742.641000003</v>
      </c>
      <c r="D27" s="57">
        <v>103225929.15200001</v>
      </c>
      <c r="E27" s="158">
        <v>-0.28250834601894192</v>
      </c>
      <c r="F27" s="158">
        <v>-0.28250834601894192</v>
      </c>
      <c r="H27" s="157" t="s">
        <v>105</v>
      </c>
      <c r="I27" s="57">
        <v>267741550.78999999</v>
      </c>
      <c r="J27" s="57">
        <v>388921642.06100005</v>
      </c>
      <c r="K27" s="158">
        <v>-0.31157970697859416</v>
      </c>
      <c r="L27" s="158">
        <v>-0.12863192618233799</v>
      </c>
    </row>
    <row r="28" spans="2:12" x14ac:dyDescent="0.25">
      <c r="B28" s="157" t="s">
        <v>106</v>
      </c>
      <c r="C28" s="57">
        <v>31382113.209964842</v>
      </c>
      <c r="D28" s="57">
        <v>31481283.821882162</v>
      </c>
      <c r="E28" s="158">
        <v>-3.1501450982246437E-3</v>
      </c>
      <c r="F28" s="158">
        <v>5.1979106609314263E-2</v>
      </c>
      <c r="H28" s="157" t="s">
        <v>106</v>
      </c>
      <c r="I28" s="57">
        <v>90098046.711393774</v>
      </c>
      <c r="J28" s="57">
        <v>106110186.8692499</v>
      </c>
      <c r="K28" s="158">
        <v>-0.1509010645470491</v>
      </c>
      <c r="L28" s="158">
        <v>-0.31157970697859416</v>
      </c>
    </row>
    <row r="29" spans="2:12" x14ac:dyDescent="0.25">
      <c r="B29" s="161" t="s">
        <v>98</v>
      </c>
      <c r="C29" s="162">
        <v>334465324.93479538</v>
      </c>
      <c r="D29" s="162">
        <v>312630993.58409411</v>
      </c>
      <c r="E29" s="163">
        <v>6.9840584583076737E-2</v>
      </c>
      <c r="F29" s="163">
        <v>5.7052177936027348E-2</v>
      </c>
      <c r="H29" s="161" t="s">
        <v>98</v>
      </c>
      <c r="I29" s="162">
        <v>959545363.18503833</v>
      </c>
      <c r="J29" s="162">
        <v>1043545311.4131159</v>
      </c>
      <c r="K29" s="163">
        <v>-8.049477805072891E-2</v>
      </c>
      <c r="L29" s="163">
        <v>-8.8955779775643506E-2</v>
      </c>
    </row>
    <row r="30" spans="2:12" x14ac:dyDescent="0.25">
      <c r="I30" s="23"/>
      <c r="J30" s="23"/>
      <c r="K30" s="23"/>
      <c r="L30" s="23"/>
    </row>
    <row r="31" spans="2:12" x14ac:dyDescent="0.25">
      <c r="I31" s="23"/>
      <c r="J31" s="23"/>
      <c r="K31" s="23"/>
      <c r="L31" s="23"/>
    </row>
  </sheetData>
  <mergeCells count="18">
    <mergeCell ref="H14:H15"/>
    <mergeCell ref="K14:L14"/>
    <mergeCell ref="I15:J15"/>
    <mergeCell ref="H24:H25"/>
    <mergeCell ref="K24:L24"/>
    <mergeCell ref="I25:J25"/>
    <mergeCell ref="I4:J4"/>
    <mergeCell ref="K4:L4"/>
    <mergeCell ref="B4:B5"/>
    <mergeCell ref="C4:D4"/>
    <mergeCell ref="E4:F4"/>
    <mergeCell ref="H4:H5"/>
    <mergeCell ref="B14:B15"/>
    <mergeCell ref="C15:D15"/>
    <mergeCell ref="B24:B25"/>
    <mergeCell ref="C25:D25"/>
    <mergeCell ref="E14:F14"/>
    <mergeCell ref="E24:F2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Z85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73" customWidth="1"/>
    <col min="2" max="2" width="13.7109375" style="73" customWidth="1"/>
    <col min="3" max="6" width="8.7109375" style="73" customWidth="1"/>
    <col min="7" max="8" width="9.85546875" style="73" customWidth="1"/>
    <col min="9" max="9" width="2.7109375" style="73" customWidth="1"/>
    <col min="10" max="10" width="11.42578125" style="73" customWidth="1"/>
    <col min="11" max="20" width="8.140625" style="73" customWidth="1"/>
    <col min="21" max="21" width="2.7109375" style="73" customWidth="1"/>
    <col min="22" max="22" width="11.42578125" style="73"/>
    <col min="23" max="26" width="15.42578125" style="116" customWidth="1"/>
    <col min="27" max="16384" width="11.42578125" style="73"/>
  </cols>
  <sheetData>
    <row r="2" spans="2:26" s="72" customFormat="1" ht="21" x14ac:dyDescent="0.3">
      <c r="B2" s="55" t="s">
        <v>149</v>
      </c>
      <c r="C2" s="71"/>
      <c r="D2" s="71"/>
      <c r="K2" s="264" t="s">
        <v>151</v>
      </c>
      <c r="L2" s="264"/>
      <c r="M2" s="264"/>
      <c r="N2" s="264"/>
      <c r="O2" s="264"/>
      <c r="P2" s="264"/>
      <c r="Q2" s="264"/>
      <c r="R2" s="264"/>
      <c r="S2" s="198"/>
      <c r="T2" s="198"/>
      <c r="W2" s="264" t="s">
        <v>156</v>
      </c>
      <c r="X2" s="264"/>
      <c r="Y2" s="264"/>
      <c r="Z2" s="264"/>
    </row>
    <row r="3" spans="2:26" ht="6.75" customHeight="1" thickBot="1" x14ac:dyDescent="0.25">
      <c r="D3" s="74"/>
    </row>
    <row r="4" spans="2:26" s="56" customFormat="1" ht="15.75" customHeight="1" x14ac:dyDescent="0.2">
      <c r="B4" s="123"/>
      <c r="C4" s="265" t="s">
        <v>0</v>
      </c>
      <c r="D4" s="268"/>
      <c r="E4" s="269" t="s">
        <v>1</v>
      </c>
      <c r="F4" s="268"/>
      <c r="G4" s="269" t="s">
        <v>142</v>
      </c>
      <c r="H4" s="265"/>
      <c r="J4" s="75"/>
      <c r="K4" s="265" t="s">
        <v>71</v>
      </c>
      <c r="L4" s="266"/>
      <c r="M4" s="267" t="s">
        <v>153</v>
      </c>
      <c r="N4" s="266"/>
      <c r="O4" s="267" t="s">
        <v>143</v>
      </c>
      <c r="P4" s="266"/>
      <c r="Q4" s="267" t="s">
        <v>147</v>
      </c>
      <c r="R4" s="266"/>
      <c r="S4" s="267" t="s">
        <v>121</v>
      </c>
      <c r="T4" s="265"/>
      <c r="U4" s="73"/>
      <c r="V4" s="75"/>
      <c r="W4" s="218" t="s">
        <v>71</v>
      </c>
      <c r="X4" s="220" t="s">
        <v>153</v>
      </c>
      <c r="Y4" s="220" t="s">
        <v>143</v>
      </c>
      <c r="Z4" s="220" t="s">
        <v>147</v>
      </c>
    </row>
    <row r="5" spans="2:26" s="75" customFormat="1" ht="15" customHeight="1" x14ac:dyDescent="0.25">
      <c r="B5" s="165"/>
      <c r="C5" s="204" t="s">
        <v>139</v>
      </c>
      <c r="D5" s="206" t="s">
        <v>100</v>
      </c>
      <c r="E5" s="210" t="s">
        <v>139</v>
      </c>
      <c r="F5" s="206" t="s">
        <v>100</v>
      </c>
      <c r="G5" s="210" t="s">
        <v>139</v>
      </c>
      <c r="H5" s="204" t="s">
        <v>100</v>
      </c>
      <c r="K5" s="204" t="s">
        <v>139</v>
      </c>
      <c r="L5" s="199" t="s">
        <v>100</v>
      </c>
      <c r="M5" s="166" t="s">
        <v>145</v>
      </c>
      <c r="N5" s="199" t="s">
        <v>146</v>
      </c>
      <c r="O5" s="166" t="s">
        <v>139</v>
      </c>
      <c r="P5" s="199" t="s">
        <v>100</v>
      </c>
      <c r="Q5" s="166" t="s">
        <v>139</v>
      </c>
      <c r="R5" s="199" t="s">
        <v>100</v>
      </c>
      <c r="S5" s="166" t="s">
        <v>139</v>
      </c>
      <c r="T5" s="204" t="s">
        <v>100</v>
      </c>
      <c r="W5" s="204" t="s">
        <v>139</v>
      </c>
      <c r="X5" s="166" t="s">
        <v>145</v>
      </c>
      <c r="Y5" s="166" t="s">
        <v>139</v>
      </c>
      <c r="Z5" s="166" t="s">
        <v>139</v>
      </c>
    </row>
    <row r="6" spans="2:26" s="77" customFormat="1" ht="15" customHeight="1" x14ac:dyDescent="0.25">
      <c r="B6" s="134" t="s">
        <v>2</v>
      </c>
      <c r="C6" s="168">
        <v>255</v>
      </c>
      <c r="D6" s="207">
        <v>249</v>
      </c>
      <c r="E6" s="211">
        <v>0.66666666666666663</v>
      </c>
      <c r="F6" s="212">
        <v>0.67068273092369479</v>
      </c>
      <c r="G6" s="215">
        <v>619595.99</v>
      </c>
      <c r="H6" s="167">
        <v>613199.99</v>
      </c>
      <c r="I6" s="76"/>
      <c r="J6" s="134" t="s">
        <v>2</v>
      </c>
      <c r="K6" s="205">
        <v>9.1321896300642358E-2</v>
      </c>
      <c r="L6" s="203">
        <v>0.2095833846818913</v>
      </c>
      <c r="M6" s="202">
        <v>0.13644167527814846</v>
      </c>
      <c r="N6" s="203">
        <v>0.16912993891101324</v>
      </c>
      <c r="O6" s="202">
        <v>0.20215300453915019</v>
      </c>
      <c r="P6" s="203">
        <v>0.32423936728937575</v>
      </c>
      <c r="Q6" s="202">
        <v>-9.2193845392413598E-2</v>
      </c>
      <c r="R6" s="203">
        <v>-8.6582520833961674E-2</v>
      </c>
      <c r="S6" s="205">
        <v>0.12322510012382337</v>
      </c>
      <c r="T6" s="205">
        <v>0.39083380781464028</v>
      </c>
      <c r="V6" s="134" t="s">
        <v>2</v>
      </c>
      <c r="W6" s="205">
        <v>9.2184568405244693E-2</v>
      </c>
      <c r="X6" s="202">
        <v>0.11158528198091081</v>
      </c>
      <c r="Y6" s="202">
        <v>0.20208743440267019</v>
      </c>
      <c r="Z6" s="202">
        <v>-9.1426682329507347E-2</v>
      </c>
    </row>
    <row r="7" spans="2:26" s="77" customFormat="1" ht="15" customHeight="1" x14ac:dyDescent="0.25">
      <c r="B7" s="134" t="s">
        <v>3</v>
      </c>
      <c r="C7" s="168">
        <v>276</v>
      </c>
      <c r="D7" s="207">
        <v>281</v>
      </c>
      <c r="E7" s="211">
        <v>0.54347826086956519</v>
      </c>
      <c r="F7" s="212">
        <v>0.55516014234875444</v>
      </c>
      <c r="G7" s="215">
        <v>420223.92000000016</v>
      </c>
      <c r="H7" s="167">
        <v>431385.05</v>
      </c>
      <c r="I7" s="76"/>
      <c r="J7" s="134" t="s">
        <v>3</v>
      </c>
      <c r="K7" s="205">
        <v>0.84566582744959562</v>
      </c>
      <c r="L7" s="203">
        <v>0.60348920015826102</v>
      </c>
      <c r="M7" s="202">
        <v>0.71286399592429417</v>
      </c>
      <c r="N7" s="203">
        <v>0.4571189559938289</v>
      </c>
      <c r="O7" s="202">
        <v>0.11121487846559841</v>
      </c>
      <c r="P7" s="203">
        <v>0.29936918912647581</v>
      </c>
      <c r="Q7" s="202">
        <v>0.66094412810432379</v>
      </c>
      <c r="R7" s="203">
        <v>0.22390862519341659</v>
      </c>
      <c r="S7" s="205">
        <f>+'[4]Consolidado CLP_ML 3Q'!$O$27</f>
        <v>0.29514766308462304</v>
      </c>
      <c r="T7" s="205">
        <f>+'[5]Consolidado CLP_ML 3Q'!$O$26</f>
        <v>0.37902020336424491</v>
      </c>
      <c r="V7" s="134" t="s">
        <v>3</v>
      </c>
      <c r="W7" s="205">
        <v>0.84185808257422989</v>
      </c>
      <c r="X7" s="202">
        <v>0.71239575116163856</v>
      </c>
      <c r="Y7" s="202">
        <v>0.11222465946162985</v>
      </c>
      <c r="Z7" s="202">
        <v>0.65601262919829306</v>
      </c>
    </row>
    <row r="8" spans="2:26" s="77" customFormat="1" ht="15" customHeight="1" x14ac:dyDescent="0.25">
      <c r="B8" s="134" t="s">
        <v>140</v>
      </c>
      <c r="C8" s="168">
        <v>160</v>
      </c>
      <c r="D8" s="208" t="s">
        <v>141</v>
      </c>
      <c r="E8" s="211">
        <v>1</v>
      </c>
      <c r="F8" s="212" t="s">
        <v>141</v>
      </c>
      <c r="G8" s="215">
        <v>314613.03660400002</v>
      </c>
      <c r="H8" s="167" t="s">
        <v>141</v>
      </c>
      <c r="I8" s="76"/>
      <c r="J8" s="134" t="s">
        <v>140</v>
      </c>
      <c r="K8" s="205">
        <v>2.1120459719730533E-2</v>
      </c>
      <c r="L8" s="203" t="s">
        <v>141</v>
      </c>
      <c r="M8" s="202">
        <v>2.1120459719730533E-2</v>
      </c>
      <c r="N8" s="203" t="s">
        <v>141</v>
      </c>
      <c r="O8" s="202">
        <v>3.1843863911429349E-3</v>
      </c>
      <c r="P8" s="203" t="s">
        <v>141</v>
      </c>
      <c r="Q8" s="202">
        <v>1.7879139240903452E-2</v>
      </c>
      <c r="R8" s="203" t="s">
        <v>141</v>
      </c>
      <c r="S8" s="205" t="s">
        <v>141</v>
      </c>
      <c r="T8" s="205" t="s">
        <v>141</v>
      </c>
      <c r="V8" s="134" t="s">
        <v>140</v>
      </c>
      <c r="W8" s="205">
        <v>2.80366587876828E-2</v>
      </c>
      <c r="X8" s="202">
        <v>2.80366587876828E-2</v>
      </c>
      <c r="Y8" s="202">
        <v>6.9093781699247625E-3</v>
      </c>
      <c r="Z8" s="202">
        <v>2.0982305931202205E-2</v>
      </c>
    </row>
    <row r="9" spans="2:26" s="77" customFormat="1" ht="15" customHeight="1" x14ac:dyDescent="0.25">
      <c r="B9" s="134" t="s">
        <v>4</v>
      </c>
      <c r="C9" s="168">
        <v>217</v>
      </c>
      <c r="D9" s="207">
        <v>201</v>
      </c>
      <c r="E9" s="211">
        <v>0.92626728110599077</v>
      </c>
      <c r="F9" s="212">
        <v>0.91315422885572139</v>
      </c>
      <c r="G9" s="215">
        <v>556791.71</v>
      </c>
      <c r="H9" s="167">
        <v>526856.17999999993</v>
      </c>
      <c r="I9" s="76"/>
      <c r="J9" s="134" t="s">
        <v>4</v>
      </c>
      <c r="K9" s="205">
        <v>7.46118381388583E-3</v>
      </c>
      <c r="L9" s="203">
        <v>-5.4774405622651123E-2</v>
      </c>
      <c r="M9" s="202">
        <v>1.2661837814945906E-2</v>
      </c>
      <c r="N9" s="203">
        <v>-1.8046889198153532E-2</v>
      </c>
      <c r="O9" s="202">
        <v>4.3381451075237276E-3</v>
      </c>
      <c r="P9" s="203">
        <v>-6.5099652137912689E-2</v>
      </c>
      <c r="Q9" s="202">
        <v>3.1095490314447805E-3</v>
      </c>
      <c r="R9" s="203">
        <v>1.1044221492561235E-2</v>
      </c>
      <c r="S9" s="205">
        <v>0.34799999999999998</v>
      </c>
      <c r="T9" s="205">
        <v>40.950729725558944</v>
      </c>
      <c r="V9" s="134" t="s">
        <v>4</v>
      </c>
      <c r="W9" s="205">
        <v>1.2537041645186875E-2</v>
      </c>
      <c r="X9" s="202">
        <v>2.1639684922786537E-2</v>
      </c>
      <c r="Y9" s="202">
        <v>5.2856437557222691E-3</v>
      </c>
      <c r="Z9" s="202">
        <v>7.2132711080739043E-3</v>
      </c>
    </row>
    <row r="10" spans="2:26" s="77" customFormat="1" ht="15" customHeight="1" x14ac:dyDescent="0.25">
      <c r="B10" s="134" t="s">
        <v>5</v>
      </c>
      <c r="C10" s="168">
        <v>92</v>
      </c>
      <c r="D10" s="207">
        <v>92</v>
      </c>
      <c r="E10" s="211">
        <v>0.54347826086956519</v>
      </c>
      <c r="F10" s="212">
        <v>0.54400000000000004</v>
      </c>
      <c r="G10" s="215">
        <v>269550.97333333304</v>
      </c>
      <c r="H10" s="167">
        <v>270174.97333333304</v>
      </c>
      <c r="I10" s="76"/>
      <c r="J10" s="134" t="s">
        <v>5</v>
      </c>
      <c r="K10" s="205">
        <v>-6.626263738793825E-3</v>
      </c>
      <c r="L10" s="203">
        <v>-3.8941481968568725E-2</v>
      </c>
      <c r="M10" s="202">
        <v>3.3784461386236114E-2</v>
      </c>
      <c r="N10" s="203">
        <v>-3.8196667072554064E-2</v>
      </c>
      <c r="O10" s="202">
        <v>1.7178334747489865E-2</v>
      </c>
      <c r="P10" s="203">
        <v>2.9774535029732929E-2</v>
      </c>
      <c r="Q10" s="202">
        <v>-2.3402581113952992E-2</v>
      </c>
      <c r="R10" s="203">
        <v>-6.6729186497428539E-2</v>
      </c>
      <c r="S10" s="205">
        <v>6.4677316333078938E-2</v>
      </c>
      <c r="T10" s="205">
        <v>0.38166113100602228</v>
      </c>
      <c r="V10" s="134" t="s">
        <v>5</v>
      </c>
      <c r="W10" s="205">
        <v>-3.3551612978789391E-3</v>
      </c>
      <c r="X10" s="202">
        <v>2.4922159942302992E-2</v>
      </c>
      <c r="Y10" s="202">
        <v>2.2040116490981365E-2</v>
      </c>
      <c r="Z10" s="202">
        <v>-2.4847633061656049E-2</v>
      </c>
    </row>
    <row r="11" spans="2:26" s="79" customFormat="1" ht="15" customHeight="1" thickBot="1" x14ac:dyDescent="0.3">
      <c r="B11" s="134" t="s">
        <v>6</v>
      </c>
      <c r="C11" s="168">
        <v>92</v>
      </c>
      <c r="D11" s="207">
        <v>92</v>
      </c>
      <c r="E11" s="211">
        <v>0.31521739130434784</v>
      </c>
      <c r="F11" s="212">
        <v>0.29347826086956524</v>
      </c>
      <c r="G11" s="215">
        <v>357715.33</v>
      </c>
      <c r="H11" s="167">
        <v>378593.19999999995</v>
      </c>
      <c r="I11" s="78"/>
      <c r="J11" s="217" t="s">
        <v>6</v>
      </c>
      <c r="K11" s="219">
        <v>6.3820533169198335E-2</v>
      </c>
      <c r="L11" s="238">
        <v>0.17208679806595861</v>
      </c>
      <c r="M11" s="221">
        <v>0.13377655741462979</v>
      </c>
      <c r="N11" s="238">
        <v>5.4916857183562352E-2</v>
      </c>
      <c r="O11" s="221">
        <v>4.4086630312595521E-2</v>
      </c>
      <c r="P11" s="238">
        <v>0.50064443852814255</v>
      </c>
      <c r="Q11" s="221">
        <v>1.890063744106607E-2</v>
      </c>
      <c r="R11" s="238">
        <v>-0.21894436285282792</v>
      </c>
      <c r="S11" s="219">
        <v>0.21458885706274455</v>
      </c>
      <c r="T11" s="219">
        <v>-0.56736350133799696</v>
      </c>
      <c r="V11" s="217" t="s">
        <v>6</v>
      </c>
      <c r="W11" s="219">
        <v>7.1649961367517667E-2</v>
      </c>
      <c r="X11" s="221">
        <v>0.13196705166764236</v>
      </c>
      <c r="Y11" s="221">
        <v>4.9616330645669393E-2</v>
      </c>
      <c r="Z11" s="221">
        <v>2.0992080704664851E-2</v>
      </c>
    </row>
    <row r="12" spans="2:26" s="84" customFormat="1" ht="15" customHeight="1" thickBot="1" x14ac:dyDescent="0.3">
      <c r="B12" s="170" t="s">
        <v>111</v>
      </c>
      <c r="C12" s="171">
        <v>1092</v>
      </c>
      <c r="D12" s="209">
        <v>915</v>
      </c>
      <c r="E12" s="213">
        <v>0.69597069597069594</v>
      </c>
      <c r="F12" s="214">
        <v>0.63780546448087427</v>
      </c>
      <c r="G12" s="216">
        <v>2538490.9599373331</v>
      </c>
      <c r="H12" s="171">
        <v>2220209.3933333326</v>
      </c>
      <c r="I12" s="83"/>
      <c r="J12" s="237" t="s">
        <v>152</v>
      </c>
      <c r="W12" s="222"/>
      <c r="X12" s="222"/>
      <c r="Y12" s="222"/>
      <c r="Z12" s="222"/>
    </row>
    <row r="13" spans="2:26" s="85" customFormat="1" ht="15" customHeight="1" x14ac:dyDescent="0.25">
      <c r="B13" s="201" t="s">
        <v>150</v>
      </c>
      <c r="W13" s="223"/>
      <c r="X13" s="223"/>
      <c r="Y13" s="223"/>
      <c r="Z13" s="223"/>
    </row>
    <row r="14" spans="2:26" s="85" customFormat="1" ht="15" customHeight="1" x14ac:dyDescent="0.25">
      <c r="B14" s="201"/>
      <c r="W14" s="223"/>
      <c r="X14" s="223"/>
      <c r="Y14" s="223"/>
      <c r="Z14" s="223"/>
    </row>
    <row r="15" spans="2:26" s="72" customFormat="1" ht="18.75" x14ac:dyDescent="0.3">
      <c r="B15" s="55" t="s">
        <v>9</v>
      </c>
      <c r="C15" s="71"/>
      <c r="D15" s="71"/>
      <c r="W15" s="224"/>
      <c r="X15" s="224"/>
      <c r="Y15" s="224"/>
      <c r="Z15" s="224"/>
    </row>
    <row r="16" spans="2:26" ht="17.100000000000001" customHeight="1" thickBot="1" x14ac:dyDescent="0.25">
      <c r="D16" s="74"/>
      <c r="K16" s="264" t="s">
        <v>151</v>
      </c>
      <c r="L16" s="264"/>
      <c r="M16" s="264"/>
      <c r="N16" s="264"/>
      <c r="O16" s="264"/>
      <c r="P16" s="264"/>
      <c r="Q16" s="264"/>
      <c r="R16" s="264"/>
      <c r="S16" s="198"/>
      <c r="T16" s="198"/>
    </row>
    <row r="17" spans="2:26" s="56" customFormat="1" ht="15.75" customHeight="1" x14ac:dyDescent="0.2">
      <c r="B17" s="123"/>
      <c r="C17" s="265" t="s">
        <v>0</v>
      </c>
      <c r="D17" s="268"/>
      <c r="E17" s="269" t="s">
        <v>1</v>
      </c>
      <c r="F17" s="268"/>
      <c r="G17" s="269" t="s">
        <v>142</v>
      </c>
      <c r="H17" s="265"/>
      <c r="J17" s="75"/>
      <c r="K17" s="265" t="s">
        <v>71</v>
      </c>
      <c r="L17" s="266"/>
      <c r="M17" s="267" t="s">
        <v>153</v>
      </c>
      <c r="N17" s="266"/>
      <c r="O17" s="267" t="s">
        <v>143</v>
      </c>
      <c r="P17" s="266"/>
      <c r="Q17" s="267" t="s">
        <v>147</v>
      </c>
      <c r="R17" s="265"/>
      <c r="S17" s="198"/>
      <c r="T17" s="198"/>
      <c r="W17" s="225"/>
      <c r="X17" s="225"/>
      <c r="Y17" s="225"/>
      <c r="Z17" s="225"/>
    </row>
    <row r="18" spans="2:26" s="75" customFormat="1" ht="15" customHeight="1" x14ac:dyDescent="0.25">
      <c r="B18" s="165"/>
      <c r="C18" s="204" t="s">
        <v>139</v>
      </c>
      <c r="D18" s="206" t="s">
        <v>100</v>
      </c>
      <c r="E18" s="210" t="s">
        <v>139</v>
      </c>
      <c r="F18" s="206" t="s">
        <v>100</v>
      </c>
      <c r="G18" s="210" t="s">
        <v>139</v>
      </c>
      <c r="H18" s="204" t="s">
        <v>100</v>
      </c>
      <c r="K18" s="204" t="s">
        <v>139</v>
      </c>
      <c r="L18" s="199" t="s">
        <v>100</v>
      </c>
      <c r="M18" s="166" t="s">
        <v>145</v>
      </c>
      <c r="N18" s="199" t="s">
        <v>146</v>
      </c>
      <c r="O18" s="166" t="s">
        <v>139</v>
      </c>
      <c r="P18" s="199" t="s">
        <v>100</v>
      </c>
      <c r="Q18" s="166" t="s">
        <v>139</v>
      </c>
      <c r="R18" s="204" t="s">
        <v>100</v>
      </c>
      <c r="S18" s="198"/>
      <c r="T18" s="204"/>
      <c r="W18" s="226"/>
      <c r="X18" s="226"/>
      <c r="Y18" s="226"/>
      <c r="Z18" s="226"/>
    </row>
    <row r="19" spans="2:26" s="77" customFormat="1" ht="15" customHeight="1" x14ac:dyDescent="0.25">
      <c r="B19" s="134" t="s">
        <v>2</v>
      </c>
      <c r="C19" s="168">
        <v>250</v>
      </c>
      <c r="D19" s="207">
        <v>247</v>
      </c>
      <c r="E19" s="211">
        <v>0.66400000000000003</v>
      </c>
      <c r="F19" s="212">
        <v>0.66801619433198378</v>
      </c>
      <c r="G19" s="215">
        <v>618790.99</v>
      </c>
      <c r="H19" s="167">
        <v>612939.99</v>
      </c>
      <c r="I19" s="76"/>
      <c r="J19" s="134" t="s">
        <v>2</v>
      </c>
      <c r="K19" s="205">
        <v>9.1266571907358429E-2</v>
      </c>
      <c r="L19" s="203" t="s">
        <v>141</v>
      </c>
      <c r="M19" s="202">
        <v>0.13641405677147769</v>
      </c>
      <c r="N19" s="203" t="s">
        <v>141</v>
      </c>
      <c r="O19" s="202">
        <v>0.20208410742388105</v>
      </c>
      <c r="P19" s="203" t="s">
        <v>141</v>
      </c>
      <c r="Q19" s="202">
        <v>-9.2187838464988459E-2</v>
      </c>
      <c r="R19" s="205" t="s">
        <v>141</v>
      </c>
      <c r="S19" s="198"/>
      <c r="T19" s="205"/>
      <c r="W19" s="227"/>
      <c r="X19" s="227"/>
      <c r="Y19" s="227"/>
      <c r="Z19" s="227"/>
    </row>
    <row r="20" spans="2:26" s="77" customFormat="1" ht="15" customHeight="1" x14ac:dyDescent="0.25">
      <c r="B20" s="134" t="s">
        <v>3</v>
      </c>
      <c r="C20" s="168">
        <v>273</v>
      </c>
      <c r="D20" s="207">
        <v>281</v>
      </c>
      <c r="E20" s="211">
        <v>0.5494505494505495</v>
      </c>
      <c r="F20" s="212">
        <v>0.55516014234875444</v>
      </c>
      <c r="G20" s="215">
        <v>419801.92000000016</v>
      </c>
      <c r="H20" s="167">
        <v>431385.05</v>
      </c>
      <c r="I20" s="76"/>
      <c r="J20" s="134" t="s">
        <v>3</v>
      </c>
      <c r="K20" s="205">
        <v>0.84566582744959562</v>
      </c>
      <c r="L20" s="203">
        <v>0.60348920015826102</v>
      </c>
      <c r="M20" s="202">
        <v>0.71286399592429417</v>
      </c>
      <c r="N20" s="203">
        <v>0.4571189559938289</v>
      </c>
      <c r="O20" s="202">
        <v>0.11121487846559841</v>
      </c>
      <c r="P20" s="203">
        <v>0.29936918912647581</v>
      </c>
      <c r="Q20" s="202">
        <v>0.66094412810432379</v>
      </c>
      <c r="R20" s="205">
        <v>0.22390862519341659</v>
      </c>
      <c r="S20" s="198"/>
      <c r="T20" s="205"/>
      <c r="W20" s="227"/>
      <c r="X20" s="227"/>
      <c r="Y20" s="227"/>
      <c r="Z20" s="227"/>
    </row>
    <row r="21" spans="2:26" s="77" customFormat="1" ht="15" customHeight="1" x14ac:dyDescent="0.25">
      <c r="B21" s="134" t="s">
        <v>140</v>
      </c>
      <c r="C21" s="168">
        <v>160</v>
      </c>
      <c r="D21" s="208" t="s">
        <v>141</v>
      </c>
      <c r="E21" s="211">
        <v>1</v>
      </c>
      <c r="F21" s="212" t="s">
        <v>141</v>
      </c>
      <c r="G21" s="215">
        <v>314613.03660400002</v>
      </c>
      <c r="H21" s="167" t="s">
        <v>141</v>
      </c>
      <c r="I21" s="76"/>
      <c r="J21" s="134" t="s">
        <v>140</v>
      </c>
      <c r="K21" s="205">
        <v>2.1120459719730533E-2</v>
      </c>
      <c r="L21" s="203" t="s">
        <v>141</v>
      </c>
      <c r="M21" s="202">
        <v>2.1120459719730533E-2</v>
      </c>
      <c r="N21" s="203" t="s">
        <v>141</v>
      </c>
      <c r="O21" s="202">
        <v>3.1843863911429349E-3</v>
      </c>
      <c r="P21" s="203" t="s">
        <v>141</v>
      </c>
      <c r="Q21" s="202">
        <v>1.7879139240903452E-2</v>
      </c>
      <c r="R21" s="205" t="s">
        <v>141</v>
      </c>
      <c r="S21" s="198"/>
      <c r="T21" s="205"/>
      <c r="W21" s="227"/>
      <c r="X21" s="227"/>
      <c r="Y21" s="227"/>
      <c r="Z21" s="227"/>
    </row>
    <row r="22" spans="2:26" s="77" customFormat="1" ht="15" customHeight="1" x14ac:dyDescent="0.25">
      <c r="B22" s="134" t="s">
        <v>4</v>
      </c>
      <c r="C22" s="168">
        <v>162</v>
      </c>
      <c r="D22" s="207">
        <v>165</v>
      </c>
      <c r="E22" s="211">
        <v>0.9320987654320988</v>
      </c>
      <c r="F22" s="212">
        <v>0.90632727272727276</v>
      </c>
      <c r="G22" s="215">
        <v>394941.04999999993</v>
      </c>
      <c r="H22" s="167">
        <v>415984.48</v>
      </c>
      <c r="I22" s="76"/>
      <c r="J22" s="134" t="s">
        <v>4</v>
      </c>
      <c r="K22" s="205">
        <v>-1.4882795958247597E-2</v>
      </c>
      <c r="L22" s="203" t="s">
        <v>141</v>
      </c>
      <c r="M22" s="202">
        <v>-9.5279932880979936E-3</v>
      </c>
      <c r="N22" s="203" t="s">
        <v>141</v>
      </c>
      <c r="O22" s="202">
        <v>5.4052154377339789E-3</v>
      </c>
      <c r="P22" s="203" t="s">
        <v>141</v>
      </c>
      <c r="Q22" s="202">
        <v>-2.0178939878632618E-2</v>
      </c>
      <c r="R22" s="205" t="s">
        <v>141</v>
      </c>
      <c r="S22" s="198"/>
      <c r="T22" s="205"/>
      <c r="W22" s="227"/>
      <c r="X22" s="227"/>
      <c r="Y22" s="227"/>
      <c r="Z22" s="227"/>
    </row>
    <row r="23" spans="2:26" s="77" customFormat="1" ht="15" customHeight="1" x14ac:dyDescent="0.25">
      <c r="B23" s="134" t="s">
        <v>5</v>
      </c>
      <c r="C23" s="168">
        <v>75</v>
      </c>
      <c r="D23" s="207">
        <v>79</v>
      </c>
      <c r="E23" s="211">
        <v>0.58666666666666667</v>
      </c>
      <c r="F23" s="212">
        <v>0.58227848101265822</v>
      </c>
      <c r="G23" s="215">
        <v>233249.73333333302</v>
      </c>
      <c r="H23" s="167">
        <v>242445.97333333304</v>
      </c>
      <c r="I23" s="76"/>
      <c r="J23" s="134" t="s">
        <v>5</v>
      </c>
      <c r="K23" s="205">
        <v>-1.6741986988433211E-2</v>
      </c>
      <c r="L23" s="203" t="s">
        <v>141</v>
      </c>
      <c r="M23" s="202">
        <v>2.5072540387674182E-2</v>
      </c>
      <c r="N23" s="203" t="s">
        <v>141</v>
      </c>
      <c r="O23" s="202">
        <v>2.5637957983598136E-2</v>
      </c>
      <c r="P23" s="203" t="s">
        <v>141</v>
      </c>
      <c r="Q23" s="202">
        <v>-4.1320569936149854E-2</v>
      </c>
      <c r="R23" s="205" t="s">
        <v>141</v>
      </c>
      <c r="S23" s="198"/>
      <c r="T23" s="205"/>
      <c r="W23" s="227"/>
      <c r="X23" s="227"/>
      <c r="Y23" s="227"/>
      <c r="Z23" s="227"/>
    </row>
    <row r="24" spans="2:26" s="79" customFormat="1" ht="15" customHeight="1" thickBot="1" x14ac:dyDescent="0.3">
      <c r="B24" s="134" t="s">
        <v>6</v>
      </c>
      <c r="C24" s="168">
        <v>78</v>
      </c>
      <c r="D24" s="207">
        <v>78</v>
      </c>
      <c r="E24" s="211">
        <v>0.19230769230769232</v>
      </c>
      <c r="F24" s="212">
        <v>0.16666666666666666</v>
      </c>
      <c r="G24" s="215">
        <v>355790.65</v>
      </c>
      <c r="H24" s="167">
        <v>376766.35</v>
      </c>
      <c r="I24" s="78"/>
      <c r="J24" s="217" t="s">
        <v>6</v>
      </c>
      <c r="K24" s="219">
        <v>6.1795939733933825E-2</v>
      </c>
      <c r="L24" s="238" t="s">
        <v>141</v>
      </c>
      <c r="M24" s="221">
        <v>0.13217888431618349</v>
      </c>
      <c r="N24" s="238" t="s">
        <v>141</v>
      </c>
      <c r="O24" s="221">
        <v>3.9806969614146315E-2</v>
      </c>
      <c r="P24" s="238" t="s">
        <v>141</v>
      </c>
      <c r="Q24" s="221">
        <v>2.1147165543569324E-2</v>
      </c>
      <c r="R24" s="219" t="s">
        <v>141</v>
      </c>
      <c r="S24" s="198"/>
      <c r="T24" s="205"/>
      <c r="W24" s="228"/>
      <c r="X24" s="228"/>
      <c r="Y24" s="228"/>
      <c r="Z24" s="228"/>
    </row>
    <row r="25" spans="2:26" s="84" customFormat="1" ht="15" customHeight="1" thickBot="1" x14ac:dyDescent="0.3">
      <c r="B25" s="170" t="s">
        <v>111</v>
      </c>
      <c r="C25" s="171">
        <v>998</v>
      </c>
      <c r="D25" s="209">
        <v>850</v>
      </c>
      <c r="E25" s="213">
        <v>0.68737474949899802</v>
      </c>
      <c r="F25" s="214">
        <v>0.62299294117647053</v>
      </c>
      <c r="G25" s="216">
        <v>2337187.3799373331</v>
      </c>
      <c r="H25" s="171">
        <v>2079521.8433333333</v>
      </c>
      <c r="I25" s="83"/>
      <c r="J25" s="169"/>
      <c r="S25" s="198"/>
      <c r="W25" s="222"/>
      <c r="X25" s="222"/>
      <c r="Y25" s="222"/>
      <c r="Z25" s="222"/>
    </row>
    <row r="26" spans="2:26" s="85" customFormat="1" ht="15" customHeight="1" x14ac:dyDescent="0.25">
      <c r="C26" s="86"/>
      <c r="D26" s="86"/>
      <c r="E26" s="86"/>
      <c r="F26" s="87"/>
      <c r="G26" s="82"/>
      <c r="H26" s="82"/>
      <c r="W26" s="223"/>
      <c r="X26" s="223"/>
      <c r="Y26" s="223"/>
      <c r="Z26" s="223"/>
    </row>
    <row r="27" spans="2:26" s="72" customFormat="1" ht="18.75" customHeight="1" x14ac:dyDescent="0.3">
      <c r="B27" s="64" t="s">
        <v>110</v>
      </c>
      <c r="C27" s="71"/>
      <c r="D27" s="71"/>
      <c r="K27" s="264" t="s">
        <v>151</v>
      </c>
      <c r="L27" s="264"/>
      <c r="M27" s="264"/>
      <c r="N27" s="264"/>
      <c r="O27" s="264"/>
      <c r="P27" s="264"/>
      <c r="Q27" s="264"/>
      <c r="R27" s="264"/>
      <c r="S27" s="198"/>
      <c r="T27" s="198"/>
      <c r="W27" s="224"/>
      <c r="X27" s="224"/>
      <c r="Y27" s="224"/>
      <c r="Z27" s="224"/>
    </row>
    <row r="28" spans="2:26" ht="6.75" customHeight="1" thickBot="1" x14ac:dyDescent="0.25">
      <c r="D28" s="74"/>
    </row>
    <row r="29" spans="2:26" s="56" customFormat="1" ht="15.75" customHeight="1" x14ac:dyDescent="0.2">
      <c r="B29" s="123"/>
      <c r="C29" s="265" t="s">
        <v>0</v>
      </c>
      <c r="D29" s="268"/>
      <c r="E29" s="269" t="s">
        <v>1</v>
      </c>
      <c r="F29" s="268"/>
      <c r="G29" s="269" t="s">
        <v>142</v>
      </c>
      <c r="H29" s="265"/>
      <c r="J29" s="75"/>
      <c r="K29" s="265" t="s">
        <v>71</v>
      </c>
      <c r="L29" s="266"/>
      <c r="M29" s="267" t="s">
        <v>144</v>
      </c>
      <c r="N29" s="266"/>
      <c r="O29" s="267" t="s">
        <v>143</v>
      </c>
      <c r="P29" s="266"/>
      <c r="Q29" s="267" t="s">
        <v>147</v>
      </c>
      <c r="R29" s="265"/>
      <c r="S29" s="72"/>
      <c r="T29" s="72"/>
      <c r="U29" s="72"/>
      <c r="W29" s="225"/>
      <c r="X29" s="225"/>
      <c r="Y29" s="225"/>
      <c r="Z29" s="225"/>
    </row>
    <row r="30" spans="2:26" s="75" customFormat="1" ht="15" customHeight="1" x14ac:dyDescent="0.25">
      <c r="B30" s="165"/>
      <c r="C30" s="204" t="s">
        <v>139</v>
      </c>
      <c r="D30" s="206" t="s">
        <v>100</v>
      </c>
      <c r="E30" s="210" t="s">
        <v>139</v>
      </c>
      <c r="F30" s="206" t="s">
        <v>100</v>
      </c>
      <c r="G30" s="210" t="s">
        <v>139</v>
      </c>
      <c r="H30" s="204" t="s">
        <v>100</v>
      </c>
      <c r="K30" s="204" t="s">
        <v>139</v>
      </c>
      <c r="L30" s="199" t="s">
        <v>100</v>
      </c>
      <c r="M30" s="166" t="s">
        <v>145</v>
      </c>
      <c r="N30" s="199" t="s">
        <v>146</v>
      </c>
      <c r="O30" s="166" t="s">
        <v>139</v>
      </c>
      <c r="P30" s="199" t="s">
        <v>100</v>
      </c>
      <c r="Q30" s="166" t="s">
        <v>139</v>
      </c>
      <c r="R30" s="204" t="s">
        <v>100</v>
      </c>
      <c r="S30" s="72"/>
      <c r="T30" s="72"/>
      <c r="U30" s="72"/>
      <c r="W30" s="226"/>
      <c r="X30" s="226"/>
      <c r="Y30" s="226"/>
      <c r="Z30" s="226"/>
    </row>
    <row r="31" spans="2:26" s="77" customFormat="1" ht="15" customHeight="1" x14ac:dyDescent="0.2">
      <c r="B31" s="134" t="s">
        <v>4</v>
      </c>
      <c r="C31" s="168">
        <v>48</v>
      </c>
      <c r="D31" s="207">
        <v>35</v>
      </c>
      <c r="E31" s="211">
        <v>0.89583333333333337</v>
      </c>
      <c r="F31" s="212">
        <v>0.94285714285714284</v>
      </c>
      <c r="G31" s="215">
        <v>160903.38</v>
      </c>
      <c r="H31" s="167">
        <v>110771.7</v>
      </c>
      <c r="I31" s="76"/>
      <c r="J31" s="134" t="s">
        <v>4</v>
      </c>
      <c r="K31" s="205">
        <v>5.3197566163099674E-2</v>
      </c>
      <c r="L31" s="203" t="s">
        <v>141</v>
      </c>
      <c r="M31" s="202">
        <v>8.8835698028929849E-2</v>
      </c>
      <c r="N31" s="203" t="s">
        <v>141</v>
      </c>
      <c r="O31" s="202">
        <v>3.7680879455481708E-4</v>
      </c>
      <c r="P31" s="203" t="s">
        <v>141</v>
      </c>
      <c r="Q31" s="202">
        <v>5.2800861539556987E-2</v>
      </c>
      <c r="R31" s="205" t="s">
        <v>141</v>
      </c>
      <c r="S31" s="72"/>
      <c r="T31" s="72"/>
      <c r="U31" s="72"/>
      <c r="W31" s="227"/>
      <c r="X31" s="227"/>
      <c r="Y31" s="227"/>
      <c r="Z31" s="227"/>
    </row>
    <row r="32" spans="2:26" s="77" customFormat="1" ht="15" customHeight="1" thickBot="1" x14ac:dyDescent="0.25">
      <c r="B32" s="134" t="s">
        <v>5</v>
      </c>
      <c r="C32" s="168">
        <v>16</v>
      </c>
      <c r="D32" s="207">
        <v>13</v>
      </c>
      <c r="E32" s="211">
        <v>0.3125</v>
      </c>
      <c r="F32" s="212">
        <v>0.30769230769230771</v>
      </c>
      <c r="G32" s="215">
        <v>36172.239999999998</v>
      </c>
      <c r="H32" s="167">
        <v>27729</v>
      </c>
      <c r="I32" s="76"/>
      <c r="J32" s="217" t="s">
        <v>5</v>
      </c>
      <c r="K32" s="219">
        <v>8.1689332552808303E-2</v>
      </c>
      <c r="L32" s="238" t="s">
        <v>141</v>
      </c>
      <c r="M32" s="221">
        <v>0.13816079696462749</v>
      </c>
      <c r="N32" s="238" t="s">
        <v>141</v>
      </c>
      <c r="O32" s="221">
        <v>-7.6761147275535069E-2</v>
      </c>
      <c r="P32" s="238" t="s">
        <v>141</v>
      </c>
      <c r="Q32" s="221">
        <v>0.17162457944740761</v>
      </c>
      <c r="R32" s="219" t="s">
        <v>141</v>
      </c>
      <c r="S32" s="72"/>
      <c r="T32" s="72"/>
      <c r="U32" s="72"/>
      <c r="W32" s="227"/>
      <c r="X32" s="227"/>
      <c r="Y32" s="227"/>
      <c r="Z32" s="227"/>
    </row>
    <row r="33" spans="2:26" s="79" customFormat="1" ht="15" customHeight="1" thickBot="1" x14ac:dyDescent="0.3">
      <c r="B33" s="170" t="s">
        <v>111</v>
      </c>
      <c r="C33" s="171">
        <v>64</v>
      </c>
      <c r="D33" s="209">
        <v>48</v>
      </c>
      <c r="E33" s="213">
        <v>0.75</v>
      </c>
      <c r="F33" s="214">
        <v>0.77083333333333337</v>
      </c>
      <c r="G33" s="216">
        <v>197075.62</v>
      </c>
      <c r="H33" s="171">
        <v>138500.70000000001</v>
      </c>
      <c r="I33" s="78"/>
      <c r="J33" s="169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W33" s="228"/>
      <c r="X33" s="228"/>
      <c r="Y33" s="228"/>
      <c r="Z33" s="228"/>
    </row>
    <row r="34" spans="2:26" s="85" customFormat="1" ht="15" customHeight="1" x14ac:dyDescent="0.2">
      <c r="C34" s="86"/>
      <c r="D34" s="86"/>
      <c r="E34" s="86"/>
      <c r="F34" s="87"/>
      <c r="G34" s="82"/>
      <c r="H34" s="8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W34" s="223"/>
      <c r="X34" s="223"/>
      <c r="Y34" s="223"/>
      <c r="Z34" s="223"/>
    </row>
    <row r="35" spans="2:26" s="72" customFormat="1" ht="18.75" x14ac:dyDescent="0.3">
      <c r="B35" s="64" t="s">
        <v>112</v>
      </c>
      <c r="C35" s="71"/>
      <c r="D35" s="71"/>
      <c r="W35" s="224"/>
      <c r="X35" s="224"/>
      <c r="Y35" s="224"/>
      <c r="Z35" s="224"/>
    </row>
    <row r="36" spans="2:26" ht="6.75" customHeight="1" thickBot="1" x14ac:dyDescent="0.25">
      <c r="D36" s="74"/>
    </row>
    <row r="37" spans="2:26" s="56" customFormat="1" ht="15.75" customHeight="1" thickBot="1" x14ac:dyDescent="0.25">
      <c r="B37" s="123"/>
      <c r="C37" s="265" t="s">
        <v>0</v>
      </c>
      <c r="D37" s="268"/>
      <c r="E37" s="269" t="s">
        <v>1</v>
      </c>
      <c r="F37" s="268"/>
      <c r="G37" s="269" t="s">
        <v>142</v>
      </c>
      <c r="H37" s="265"/>
      <c r="J37" s="75"/>
      <c r="K37" s="264" t="s">
        <v>151</v>
      </c>
      <c r="L37" s="264"/>
      <c r="M37" s="264"/>
      <c r="N37" s="264"/>
      <c r="O37" s="264"/>
      <c r="P37" s="264"/>
      <c r="Q37" s="264"/>
      <c r="R37" s="264"/>
      <c r="S37" s="198"/>
      <c r="T37" s="198"/>
      <c r="W37" s="225"/>
      <c r="X37" s="225"/>
      <c r="Y37" s="225"/>
      <c r="Z37" s="225"/>
    </row>
    <row r="38" spans="2:26" s="75" customFormat="1" ht="15" customHeight="1" x14ac:dyDescent="0.25">
      <c r="B38" s="165"/>
      <c r="C38" s="204" t="s">
        <v>139</v>
      </c>
      <c r="D38" s="206" t="s">
        <v>100</v>
      </c>
      <c r="E38" s="210" t="s">
        <v>139</v>
      </c>
      <c r="F38" s="206" t="s">
        <v>100</v>
      </c>
      <c r="G38" s="210" t="s">
        <v>139</v>
      </c>
      <c r="H38" s="204" t="s">
        <v>100</v>
      </c>
      <c r="K38" s="265" t="s">
        <v>71</v>
      </c>
      <c r="L38" s="266"/>
      <c r="M38" s="267" t="s">
        <v>144</v>
      </c>
      <c r="N38" s="266"/>
      <c r="O38" s="267" t="s">
        <v>143</v>
      </c>
      <c r="P38" s="266"/>
      <c r="Q38" s="267" t="s">
        <v>147</v>
      </c>
      <c r="R38" s="265"/>
      <c r="S38" s="198"/>
      <c r="T38" s="198"/>
      <c r="W38" s="226"/>
      <c r="X38" s="226"/>
      <c r="Y38" s="226"/>
      <c r="Z38" s="226"/>
    </row>
    <row r="39" spans="2:26" s="77" customFormat="1" ht="15" customHeight="1" x14ac:dyDescent="0.2">
      <c r="B39" s="134" t="s">
        <v>2</v>
      </c>
      <c r="C39" s="168">
        <v>5</v>
      </c>
      <c r="D39" s="207">
        <v>2</v>
      </c>
      <c r="E39" s="211">
        <v>0.8</v>
      </c>
      <c r="F39" s="212">
        <v>1</v>
      </c>
      <c r="G39" s="215">
        <v>805</v>
      </c>
      <c r="H39" s="167">
        <v>260</v>
      </c>
      <c r="I39" s="76"/>
      <c r="J39" s="75"/>
      <c r="K39" s="204" t="s">
        <v>139</v>
      </c>
      <c r="L39" s="199" t="s">
        <v>100</v>
      </c>
      <c r="M39" s="166" t="s">
        <v>145</v>
      </c>
      <c r="N39" s="199" t="s">
        <v>146</v>
      </c>
      <c r="O39" s="166" t="s">
        <v>139</v>
      </c>
      <c r="P39" s="199" t="s">
        <v>100</v>
      </c>
      <c r="Q39" s="166" t="s">
        <v>139</v>
      </c>
      <c r="R39" s="204" t="s">
        <v>100</v>
      </c>
      <c r="S39" s="198"/>
      <c r="T39" s="198"/>
      <c r="W39" s="227"/>
      <c r="X39" s="227"/>
      <c r="Y39" s="227"/>
      <c r="Z39" s="227"/>
    </row>
    <row r="40" spans="2:26" s="77" customFormat="1" ht="15" customHeight="1" x14ac:dyDescent="0.25">
      <c r="B40" s="134" t="s">
        <v>3</v>
      </c>
      <c r="C40" s="168">
        <v>3</v>
      </c>
      <c r="D40" s="207">
        <v>0</v>
      </c>
      <c r="E40" s="211">
        <v>0</v>
      </c>
      <c r="F40" s="212">
        <v>0</v>
      </c>
      <c r="G40" s="215">
        <v>422</v>
      </c>
      <c r="H40" s="167">
        <v>0</v>
      </c>
      <c r="I40" s="76"/>
      <c r="J40" s="134" t="s">
        <v>2</v>
      </c>
      <c r="K40" s="205">
        <v>0.75674163233130409</v>
      </c>
      <c r="L40" s="203" t="s">
        <v>141</v>
      </c>
      <c r="M40" s="202">
        <v>0.73911307086615541</v>
      </c>
      <c r="N40" s="203" t="s">
        <v>141</v>
      </c>
      <c r="O40" s="202">
        <v>0.53322147651006713</v>
      </c>
      <c r="P40" s="203" t="s">
        <v>141</v>
      </c>
      <c r="Q40" s="202">
        <v>0.14578464967110638</v>
      </c>
      <c r="R40" s="205" t="s">
        <v>141</v>
      </c>
      <c r="S40" s="198"/>
      <c r="T40" s="198"/>
      <c r="W40" s="227"/>
      <c r="X40" s="227"/>
      <c r="Y40" s="227"/>
      <c r="Z40" s="227"/>
    </row>
    <row r="41" spans="2:26" s="77" customFormat="1" ht="15" customHeight="1" x14ac:dyDescent="0.25">
      <c r="B41" s="134" t="s">
        <v>4</v>
      </c>
      <c r="C41" s="168">
        <v>7</v>
      </c>
      <c r="D41" s="208">
        <v>1</v>
      </c>
      <c r="E41" s="211">
        <v>1</v>
      </c>
      <c r="F41" s="212">
        <v>1</v>
      </c>
      <c r="G41" s="215">
        <v>947.28</v>
      </c>
      <c r="H41" s="167">
        <v>100</v>
      </c>
      <c r="I41" s="76"/>
      <c r="J41" s="134" t="s">
        <v>3</v>
      </c>
      <c r="K41" s="205" t="s">
        <v>141</v>
      </c>
      <c r="L41" s="203" t="s">
        <v>141</v>
      </c>
      <c r="M41" s="202" t="s">
        <v>141</v>
      </c>
      <c r="N41" s="203" t="s">
        <v>141</v>
      </c>
      <c r="O41" s="202" t="s">
        <v>141</v>
      </c>
      <c r="P41" s="203" t="s">
        <v>141</v>
      </c>
      <c r="Q41" s="202" t="s">
        <v>141</v>
      </c>
      <c r="R41" s="205" t="s">
        <v>141</v>
      </c>
      <c r="S41" s="198"/>
      <c r="T41" s="198"/>
      <c r="W41" s="227"/>
      <c r="X41" s="227"/>
      <c r="Y41" s="227"/>
      <c r="Z41" s="227"/>
    </row>
    <row r="42" spans="2:26" s="77" customFormat="1" ht="15" customHeight="1" x14ac:dyDescent="0.25">
      <c r="B42" s="134" t="s">
        <v>5</v>
      </c>
      <c r="C42" s="168">
        <v>1</v>
      </c>
      <c r="D42" s="207">
        <v>0</v>
      </c>
      <c r="E42" s="211">
        <v>1</v>
      </c>
      <c r="F42" s="212">
        <v>0</v>
      </c>
      <c r="G42" s="215">
        <v>129</v>
      </c>
      <c r="H42" s="167">
        <v>0</v>
      </c>
      <c r="I42" s="76"/>
      <c r="J42" s="134" t="s">
        <v>4</v>
      </c>
      <c r="K42" s="205" t="s">
        <v>141</v>
      </c>
      <c r="L42" s="203" t="s">
        <v>141</v>
      </c>
      <c r="M42" s="202" t="s">
        <v>141</v>
      </c>
      <c r="N42" s="203" t="s">
        <v>141</v>
      </c>
      <c r="O42" s="202" t="s">
        <v>141</v>
      </c>
      <c r="P42" s="203" t="s">
        <v>141</v>
      </c>
      <c r="Q42" s="202" t="s">
        <v>141</v>
      </c>
      <c r="R42" s="205" t="s">
        <v>141</v>
      </c>
      <c r="S42" s="198"/>
      <c r="T42" s="198"/>
      <c r="W42" s="227"/>
      <c r="X42" s="227"/>
      <c r="Y42" s="227"/>
      <c r="Z42" s="227"/>
    </row>
    <row r="43" spans="2:26" s="77" customFormat="1" ht="15" customHeight="1" x14ac:dyDescent="0.25">
      <c r="B43" s="134" t="s">
        <v>6</v>
      </c>
      <c r="C43" s="168">
        <v>14</v>
      </c>
      <c r="D43" s="207">
        <v>14</v>
      </c>
      <c r="E43" s="211">
        <v>1</v>
      </c>
      <c r="F43" s="212">
        <v>1</v>
      </c>
      <c r="G43" s="215">
        <v>1924.6800000000003</v>
      </c>
      <c r="H43" s="167">
        <v>1826.8500000000001</v>
      </c>
      <c r="I43" s="76"/>
      <c r="J43" s="134" t="s">
        <v>5</v>
      </c>
      <c r="K43" s="205" t="s">
        <v>141</v>
      </c>
      <c r="L43" s="203" t="s">
        <v>141</v>
      </c>
      <c r="M43" s="202" t="s">
        <v>141</v>
      </c>
      <c r="N43" s="203" t="s">
        <v>141</v>
      </c>
      <c r="O43" s="202" t="s">
        <v>141</v>
      </c>
      <c r="P43" s="203" t="s">
        <v>141</v>
      </c>
      <c r="Q43" s="202" t="s">
        <v>141</v>
      </c>
      <c r="R43" s="205" t="s">
        <v>141</v>
      </c>
      <c r="S43" s="198"/>
      <c r="T43" s="198"/>
      <c r="W43" s="227"/>
      <c r="X43" s="227"/>
      <c r="Y43" s="227"/>
      <c r="Z43" s="227"/>
    </row>
    <row r="44" spans="2:26" s="79" customFormat="1" ht="15.75" thickBot="1" x14ac:dyDescent="0.3">
      <c r="B44" s="170" t="s">
        <v>111</v>
      </c>
      <c r="C44" s="171">
        <v>30</v>
      </c>
      <c r="D44" s="209">
        <v>17</v>
      </c>
      <c r="E44" s="213">
        <v>0.8666666666666667</v>
      </c>
      <c r="F44" s="214">
        <v>1</v>
      </c>
      <c r="G44" s="216">
        <v>4227.96</v>
      </c>
      <c r="H44" s="171">
        <v>2186.8500000000004</v>
      </c>
      <c r="I44" s="78"/>
      <c r="J44" s="217" t="s">
        <v>6</v>
      </c>
      <c r="K44" s="219">
        <v>0.50590388582831691</v>
      </c>
      <c r="L44" s="238" t="s">
        <v>141</v>
      </c>
      <c r="M44" s="221">
        <v>0.49077861858562583</v>
      </c>
      <c r="N44" s="238" t="s">
        <v>141</v>
      </c>
      <c r="O44" s="221">
        <v>0.18910548369466196</v>
      </c>
      <c r="P44" s="238" t="s">
        <v>141</v>
      </c>
      <c r="Q44" s="221">
        <v>0.26641740911776202</v>
      </c>
      <c r="R44" s="219" t="s">
        <v>141</v>
      </c>
      <c r="S44" s="198"/>
      <c r="T44" s="198"/>
      <c r="W44" s="228"/>
      <c r="X44" s="228"/>
      <c r="Y44" s="228"/>
      <c r="Z44" s="228"/>
    </row>
    <row r="45" spans="2:26" s="85" customFormat="1" ht="15" customHeight="1" x14ac:dyDescent="0.25">
      <c r="C45" s="86"/>
      <c r="D45" s="86"/>
      <c r="E45" s="86"/>
      <c r="F45" s="87"/>
      <c r="G45" s="82"/>
      <c r="H45" s="82"/>
      <c r="S45" s="198"/>
      <c r="T45" s="198"/>
      <c r="W45" s="223"/>
      <c r="X45" s="223"/>
      <c r="Y45" s="223"/>
      <c r="Z45" s="223"/>
    </row>
    <row r="46" spans="2:26" s="89" customFormat="1" ht="15" customHeight="1" x14ac:dyDescent="0.2">
      <c r="B46" s="239" t="s">
        <v>154</v>
      </c>
      <c r="C46" s="88"/>
      <c r="D46" s="88"/>
      <c r="E46" s="88"/>
      <c r="F46" s="88"/>
      <c r="G46" s="88"/>
      <c r="H46" s="88"/>
      <c r="W46" s="229"/>
      <c r="X46" s="229"/>
      <c r="Y46" s="229"/>
      <c r="Z46" s="229"/>
    </row>
    <row r="47" spans="2:26" s="89" customFormat="1" ht="15" customHeight="1" thickBot="1" x14ac:dyDescent="0.25">
      <c r="B47" s="88"/>
      <c r="C47" s="88"/>
      <c r="D47" s="88"/>
      <c r="E47" s="88"/>
      <c r="F47" s="88"/>
      <c r="G47" s="88"/>
      <c r="H47" s="88"/>
      <c r="K47" s="264" t="s">
        <v>80</v>
      </c>
      <c r="L47" s="264"/>
      <c r="M47" s="264"/>
      <c r="N47" s="264"/>
      <c r="O47" s="264"/>
      <c r="P47" s="264"/>
      <c r="Q47" s="264"/>
      <c r="R47" s="264"/>
      <c r="S47" s="198"/>
      <c r="T47" s="198"/>
      <c r="W47" s="229"/>
      <c r="X47" s="229"/>
      <c r="Y47" s="229"/>
      <c r="Z47" s="229"/>
    </row>
    <row r="48" spans="2:26" s="90" customFormat="1" ht="15" customHeight="1" x14ac:dyDescent="0.2">
      <c r="B48" s="123"/>
      <c r="C48" s="265" t="s">
        <v>0</v>
      </c>
      <c r="D48" s="268"/>
      <c r="E48" s="269" t="s">
        <v>1</v>
      </c>
      <c r="F48" s="268"/>
      <c r="G48" s="269" t="s">
        <v>142</v>
      </c>
      <c r="H48" s="265"/>
      <c r="J48" s="75"/>
      <c r="K48" s="265" t="s">
        <v>71</v>
      </c>
      <c r="L48" s="266"/>
      <c r="M48" s="267" t="s">
        <v>144</v>
      </c>
      <c r="N48" s="266"/>
      <c r="O48" s="267" t="s">
        <v>143</v>
      </c>
      <c r="P48" s="266"/>
      <c r="Q48" s="267" t="s">
        <v>147</v>
      </c>
      <c r="R48" s="265"/>
      <c r="S48" s="94"/>
      <c r="T48" s="94"/>
      <c r="U48" s="79"/>
      <c r="W48" s="230"/>
      <c r="X48" s="230"/>
      <c r="Y48" s="230"/>
      <c r="Z48" s="230"/>
    </row>
    <row r="49" spans="2:26" s="90" customFormat="1" ht="15" customHeight="1" x14ac:dyDescent="0.25">
      <c r="B49" s="165"/>
      <c r="C49" s="204" t="s">
        <v>139</v>
      </c>
      <c r="D49" s="206" t="s">
        <v>100</v>
      </c>
      <c r="E49" s="210" t="s">
        <v>139</v>
      </c>
      <c r="F49" s="206" t="s">
        <v>100</v>
      </c>
      <c r="G49" s="210" t="s">
        <v>139</v>
      </c>
      <c r="H49" s="204" t="s">
        <v>100</v>
      </c>
      <c r="J49" s="75"/>
      <c r="K49" s="204" t="s">
        <v>139</v>
      </c>
      <c r="L49" s="199" t="s">
        <v>100</v>
      </c>
      <c r="M49" s="166" t="s">
        <v>145</v>
      </c>
      <c r="N49" s="199" t="s">
        <v>146</v>
      </c>
      <c r="O49" s="166" t="s">
        <v>139</v>
      </c>
      <c r="P49" s="199" t="s">
        <v>100</v>
      </c>
      <c r="Q49" s="166" t="s">
        <v>139</v>
      </c>
      <c r="R49" s="204" t="s">
        <v>100</v>
      </c>
      <c r="S49" s="94"/>
      <c r="T49" s="94"/>
      <c r="U49" s="79"/>
      <c r="W49" s="230"/>
      <c r="X49" s="230"/>
      <c r="Y49" s="230"/>
      <c r="Z49" s="230"/>
    </row>
    <row r="50" spans="2:26" s="90" customFormat="1" ht="15" customHeight="1" x14ac:dyDescent="0.2">
      <c r="B50" s="134" t="s">
        <v>4</v>
      </c>
      <c r="C50" s="168">
        <v>155</v>
      </c>
      <c r="D50" s="207">
        <v>144</v>
      </c>
      <c r="E50" s="211">
        <v>0.94838709677419353</v>
      </c>
      <c r="F50" s="212">
        <v>0.95138888888888884</v>
      </c>
      <c r="G50" s="215">
        <v>19620.050000000003</v>
      </c>
      <c r="H50" s="167">
        <v>17504.689999999999</v>
      </c>
      <c r="J50" s="134" t="s">
        <v>4</v>
      </c>
      <c r="K50" s="205">
        <v>-8.5198893393755082E-2</v>
      </c>
      <c r="L50" s="203">
        <v>2.7539005514967796E-2</v>
      </c>
      <c r="M50" s="202">
        <v>3.0231148014148199E-2</v>
      </c>
      <c r="N50" s="203" t="s">
        <v>141</v>
      </c>
      <c r="O50" s="202">
        <v>-0.14806916535971393</v>
      </c>
      <c r="P50" s="203">
        <v>0.15477280437137741</v>
      </c>
      <c r="Q50" s="202">
        <v>7.3797389893165199E-2</v>
      </c>
      <c r="R50" s="205">
        <v>-0.11018080645367445</v>
      </c>
      <c r="S50" s="94"/>
      <c r="T50" s="94"/>
      <c r="U50" s="79"/>
      <c r="W50" s="230"/>
      <c r="X50" s="230"/>
      <c r="Y50" s="230"/>
      <c r="Z50" s="230"/>
    </row>
    <row r="51" spans="2:26" s="77" customFormat="1" ht="15" customHeight="1" thickBot="1" x14ac:dyDescent="0.25">
      <c r="B51" s="134" t="s">
        <v>6</v>
      </c>
      <c r="C51" s="168">
        <v>37</v>
      </c>
      <c r="D51" s="207">
        <v>37</v>
      </c>
      <c r="E51" s="211">
        <v>8.1081081081081086E-2</v>
      </c>
      <c r="F51" s="212">
        <v>8.1081081081081086E-2</v>
      </c>
      <c r="G51" s="215">
        <v>18490.02</v>
      </c>
      <c r="H51" s="167">
        <v>18490.02</v>
      </c>
      <c r="J51" s="217" t="s">
        <v>6</v>
      </c>
      <c r="K51" s="219">
        <v>0.13960113469185464</v>
      </c>
      <c r="L51" s="238">
        <v>0.57205865342444184</v>
      </c>
      <c r="M51" s="221">
        <v>0.34919692690129078</v>
      </c>
      <c r="N51" s="238" t="s">
        <v>141</v>
      </c>
      <c r="O51" s="221">
        <v>8.7914810772543373E-2</v>
      </c>
      <c r="P51" s="238">
        <v>0.51049742465558134</v>
      </c>
      <c r="Q51" s="221">
        <v>4.7509532371020846E-2</v>
      </c>
      <c r="R51" s="219">
        <v>4.0755599952709387E-2</v>
      </c>
      <c r="S51" s="94"/>
      <c r="T51" s="94"/>
      <c r="U51" s="79"/>
      <c r="W51" s="227"/>
      <c r="X51" s="227"/>
      <c r="Y51" s="227"/>
      <c r="Z51" s="227"/>
    </row>
    <row r="52" spans="2:26" s="77" customFormat="1" ht="15" customHeight="1" thickBot="1" x14ac:dyDescent="0.3">
      <c r="B52" s="170" t="s">
        <v>111</v>
      </c>
      <c r="C52" s="171">
        <v>192</v>
      </c>
      <c r="D52" s="209">
        <v>181</v>
      </c>
      <c r="E52" s="213">
        <v>0.78125</v>
      </c>
      <c r="F52" s="214">
        <v>0.77348066298342544</v>
      </c>
      <c r="G52" s="216">
        <v>38110.070000000007</v>
      </c>
      <c r="H52" s="171">
        <v>35994.71</v>
      </c>
      <c r="J52" s="169"/>
      <c r="K52" s="85"/>
      <c r="L52" s="85"/>
      <c r="M52" s="85"/>
      <c r="N52" s="85"/>
      <c r="O52" s="85"/>
      <c r="P52" s="85"/>
      <c r="Q52" s="85"/>
      <c r="R52" s="85"/>
      <c r="S52" s="94"/>
      <c r="T52" s="94"/>
      <c r="U52" s="79"/>
      <c r="W52" s="227"/>
      <c r="X52" s="227"/>
      <c r="Y52" s="227"/>
      <c r="Z52" s="227"/>
    </row>
    <row r="53" spans="2:26" s="79" customFormat="1" ht="15" customHeight="1" x14ac:dyDescent="0.2">
      <c r="B53" s="240" t="s">
        <v>155</v>
      </c>
      <c r="C53" s="88"/>
      <c r="D53" s="88"/>
      <c r="E53" s="88"/>
      <c r="F53" s="88"/>
      <c r="G53" s="88"/>
      <c r="H53" s="88"/>
      <c r="W53" s="228"/>
      <c r="X53" s="228"/>
      <c r="Y53" s="228"/>
      <c r="Z53" s="228"/>
    </row>
    <row r="54" spans="2:26" s="85" customFormat="1" ht="15" customHeight="1" x14ac:dyDescent="0.2">
      <c r="B54" s="88"/>
      <c r="C54" s="88"/>
      <c r="D54" s="88"/>
      <c r="E54" s="88"/>
      <c r="F54" s="88"/>
      <c r="G54" s="88"/>
      <c r="H54" s="88"/>
      <c r="I54" s="91"/>
      <c r="W54" s="223"/>
      <c r="X54" s="223"/>
      <c r="Y54" s="223"/>
      <c r="Z54" s="223"/>
    </row>
    <row r="55" spans="2:26" s="93" customFormat="1" ht="6" customHeight="1" x14ac:dyDescent="0.2">
      <c r="B55" s="88"/>
      <c r="C55" s="88"/>
      <c r="D55" s="88"/>
      <c r="E55" s="88"/>
      <c r="F55" s="88"/>
      <c r="G55" s="88"/>
      <c r="H55" s="88"/>
      <c r="I55" s="92"/>
      <c r="W55" s="231"/>
      <c r="X55" s="231"/>
      <c r="Y55" s="231"/>
      <c r="Z55" s="231"/>
    </row>
    <row r="56" spans="2:26" s="94" customFormat="1" x14ac:dyDescent="0.2">
      <c r="B56" s="88"/>
      <c r="C56" s="88"/>
      <c r="D56" s="88"/>
      <c r="E56" s="88"/>
      <c r="F56" s="88"/>
      <c r="G56" s="88"/>
      <c r="H56" s="88"/>
      <c r="I56" s="92"/>
      <c r="W56" s="232"/>
      <c r="X56" s="232"/>
      <c r="Y56" s="232"/>
      <c r="Z56" s="232"/>
    </row>
    <row r="57" spans="2:26" s="97" customFormat="1" x14ac:dyDescent="0.2">
      <c r="B57" s="88"/>
      <c r="C57" s="95"/>
      <c r="D57" s="95"/>
      <c r="E57" s="95"/>
      <c r="F57" s="95"/>
      <c r="G57" s="96"/>
      <c r="H57" s="96"/>
      <c r="I57" s="92"/>
      <c r="W57" s="233"/>
      <c r="X57" s="233"/>
      <c r="Y57" s="233"/>
      <c r="Z57" s="233"/>
    </row>
    <row r="58" spans="2:26" s="97" customFormat="1" x14ac:dyDescent="0.2">
      <c r="B58" s="88"/>
      <c r="C58" s="95"/>
      <c r="D58" s="95"/>
      <c r="E58" s="95"/>
      <c r="F58" s="95"/>
      <c r="G58" s="96"/>
      <c r="H58" s="96"/>
      <c r="I58" s="98"/>
      <c r="W58" s="233"/>
      <c r="X58" s="233"/>
      <c r="Y58" s="233"/>
      <c r="Z58" s="233"/>
    </row>
    <row r="59" spans="2:26" x14ac:dyDescent="0.2">
      <c r="B59" s="88"/>
      <c r="C59" s="95"/>
      <c r="D59" s="95"/>
      <c r="E59" s="95"/>
      <c r="F59" s="95"/>
      <c r="G59" s="96"/>
      <c r="H59" s="96"/>
      <c r="I59" s="99"/>
    </row>
    <row r="60" spans="2:26" s="101" customFormat="1" x14ac:dyDescent="0.2">
      <c r="B60" s="88"/>
      <c r="C60" s="88"/>
      <c r="D60" s="88"/>
      <c r="E60" s="88"/>
      <c r="F60" s="88"/>
      <c r="G60" s="100"/>
      <c r="H60" s="100"/>
      <c r="I60" s="99"/>
      <c r="W60" s="234"/>
      <c r="X60" s="234"/>
      <c r="Y60" s="234"/>
      <c r="Z60" s="234"/>
    </row>
    <row r="61" spans="2:26" s="101" customFormat="1" x14ac:dyDescent="0.2">
      <c r="B61" s="88"/>
      <c r="C61" s="88"/>
      <c r="D61" s="88"/>
      <c r="E61" s="88"/>
      <c r="F61" s="88"/>
      <c r="G61" s="100"/>
      <c r="H61" s="100"/>
      <c r="I61" s="99"/>
      <c r="W61" s="234"/>
      <c r="X61" s="234"/>
      <c r="Y61" s="234"/>
      <c r="Z61" s="234"/>
    </row>
    <row r="62" spans="2:26" s="88" customFormat="1" x14ac:dyDescent="0.2">
      <c r="I62" s="99"/>
      <c r="W62" s="235"/>
      <c r="X62" s="235"/>
      <c r="Y62" s="235"/>
      <c r="Z62" s="235"/>
    </row>
    <row r="63" spans="2:26" s="102" customFormat="1" x14ac:dyDescent="0.2">
      <c r="B63" s="88"/>
      <c r="C63" s="88"/>
      <c r="D63" s="88"/>
      <c r="E63" s="88"/>
      <c r="F63" s="88"/>
      <c r="G63" s="88"/>
      <c r="H63" s="88"/>
      <c r="I63" s="99"/>
      <c r="W63" s="236"/>
      <c r="X63" s="236"/>
      <c r="Y63" s="236"/>
      <c r="Z63" s="236"/>
    </row>
    <row r="64" spans="2:26" s="102" customFormat="1" x14ac:dyDescent="0.2">
      <c r="B64" s="88"/>
      <c r="C64" s="88"/>
      <c r="D64" s="88"/>
      <c r="E64" s="88"/>
      <c r="F64" s="88"/>
      <c r="G64" s="88"/>
      <c r="H64" s="88"/>
      <c r="I64" s="99"/>
      <c r="W64" s="236"/>
      <c r="X64" s="236"/>
      <c r="Y64" s="236"/>
      <c r="Z64" s="236"/>
    </row>
    <row r="65" spans="2:26" s="88" customFormat="1" x14ac:dyDescent="0.2">
      <c r="I65" s="103"/>
      <c r="W65" s="235"/>
      <c r="X65" s="235"/>
      <c r="Y65" s="235"/>
      <c r="Z65" s="235"/>
    </row>
    <row r="66" spans="2:26" s="88" customFormat="1" x14ac:dyDescent="0.2">
      <c r="I66" s="103"/>
      <c r="W66" s="235"/>
      <c r="X66" s="235"/>
      <c r="Y66" s="235"/>
      <c r="Z66" s="235"/>
    </row>
    <row r="67" spans="2:26" s="88" customFormat="1" x14ac:dyDescent="0.2">
      <c r="I67" s="103"/>
      <c r="W67" s="235"/>
      <c r="X67" s="235"/>
      <c r="Y67" s="235"/>
      <c r="Z67" s="235"/>
    </row>
    <row r="68" spans="2:26" s="88" customFormat="1" x14ac:dyDescent="0.2">
      <c r="I68" s="73"/>
      <c r="W68" s="235"/>
      <c r="X68" s="235"/>
      <c r="Y68" s="235"/>
      <c r="Z68" s="235"/>
    </row>
    <row r="69" spans="2:26" s="88" customFormat="1" x14ac:dyDescent="0.2">
      <c r="I69" s="73"/>
      <c r="W69" s="235"/>
      <c r="X69" s="235"/>
      <c r="Y69" s="235"/>
      <c r="Z69" s="235"/>
    </row>
    <row r="70" spans="2:26" s="88" customFormat="1" x14ac:dyDescent="0.2">
      <c r="I70" s="73"/>
      <c r="W70" s="235"/>
      <c r="X70" s="235"/>
      <c r="Y70" s="235"/>
      <c r="Z70" s="235"/>
    </row>
    <row r="71" spans="2:26" s="88" customFormat="1" x14ac:dyDescent="0.2">
      <c r="I71" s="73"/>
      <c r="W71" s="235"/>
      <c r="X71" s="235"/>
      <c r="Y71" s="235"/>
      <c r="Z71" s="235"/>
    </row>
    <row r="72" spans="2:26" s="88" customFormat="1" x14ac:dyDescent="0.2">
      <c r="I72" s="73"/>
      <c r="W72" s="235"/>
      <c r="X72" s="235"/>
      <c r="Y72" s="235"/>
      <c r="Z72" s="235"/>
    </row>
    <row r="73" spans="2:26" s="88" customFormat="1" x14ac:dyDescent="0.2">
      <c r="I73" s="73"/>
      <c r="W73" s="235"/>
      <c r="X73" s="235"/>
      <c r="Y73" s="235"/>
      <c r="Z73" s="235"/>
    </row>
    <row r="74" spans="2:26" s="88" customFormat="1" x14ac:dyDescent="0.2">
      <c r="I74" s="73"/>
      <c r="W74" s="235"/>
      <c r="X74" s="235"/>
      <c r="Y74" s="235"/>
      <c r="Z74" s="235"/>
    </row>
    <row r="75" spans="2:26" s="88" customFormat="1" x14ac:dyDescent="0.2">
      <c r="I75" s="73"/>
      <c r="W75" s="235"/>
      <c r="X75" s="235"/>
      <c r="Y75" s="235"/>
      <c r="Z75" s="235"/>
    </row>
    <row r="76" spans="2:26" s="88" customFormat="1" x14ac:dyDescent="0.2">
      <c r="I76" s="73"/>
      <c r="W76" s="235"/>
      <c r="X76" s="235"/>
      <c r="Y76" s="235"/>
      <c r="Z76" s="235"/>
    </row>
    <row r="77" spans="2:26" s="88" customFormat="1" x14ac:dyDescent="0.2">
      <c r="I77" s="73"/>
      <c r="W77" s="235"/>
      <c r="X77" s="235"/>
      <c r="Y77" s="235"/>
      <c r="Z77" s="235"/>
    </row>
    <row r="78" spans="2:26" s="88" customFormat="1" x14ac:dyDescent="0.2">
      <c r="B78" s="73"/>
      <c r="C78" s="73"/>
      <c r="D78" s="73"/>
      <c r="E78" s="73"/>
      <c r="F78" s="73"/>
      <c r="G78" s="73"/>
      <c r="H78" s="73"/>
      <c r="I78" s="73"/>
      <c r="W78" s="235"/>
      <c r="X78" s="235"/>
      <c r="Y78" s="235"/>
      <c r="Z78" s="235"/>
    </row>
    <row r="79" spans="2:26" s="88" customFormat="1" x14ac:dyDescent="0.2">
      <c r="B79" s="73"/>
      <c r="C79" s="73"/>
      <c r="D79" s="73"/>
      <c r="E79" s="73"/>
      <c r="F79" s="73"/>
      <c r="G79" s="73"/>
      <c r="H79" s="73"/>
      <c r="I79" s="73"/>
      <c r="W79" s="235"/>
      <c r="X79" s="235"/>
      <c r="Y79" s="235"/>
      <c r="Z79" s="235"/>
    </row>
    <row r="80" spans="2:26" s="88" customFormat="1" x14ac:dyDescent="0.2">
      <c r="B80" s="73"/>
      <c r="C80" s="73"/>
      <c r="D80" s="73"/>
      <c r="E80" s="73"/>
      <c r="F80" s="73"/>
      <c r="G80" s="73"/>
      <c r="H80" s="73"/>
      <c r="I80" s="73"/>
      <c r="W80" s="235"/>
      <c r="X80" s="235"/>
      <c r="Y80" s="235"/>
      <c r="Z80" s="235"/>
    </row>
    <row r="81" spans="2:26" s="88" customFormat="1" x14ac:dyDescent="0.2">
      <c r="B81" s="73"/>
      <c r="C81" s="73"/>
      <c r="D81" s="73"/>
      <c r="E81" s="73"/>
      <c r="F81" s="73"/>
      <c r="G81" s="73"/>
      <c r="H81" s="73"/>
      <c r="I81" s="73"/>
      <c r="W81" s="235"/>
      <c r="X81" s="235"/>
      <c r="Y81" s="235"/>
      <c r="Z81" s="235"/>
    </row>
    <row r="82" spans="2:26" s="88" customFormat="1" x14ac:dyDescent="0.2">
      <c r="B82" s="73"/>
      <c r="C82" s="73"/>
      <c r="D82" s="73"/>
      <c r="E82" s="73"/>
      <c r="F82" s="73"/>
      <c r="G82" s="73"/>
      <c r="H82" s="73"/>
      <c r="I82" s="73"/>
      <c r="W82" s="235"/>
      <c r="X82" s="235"/>
      <c r="Y82" s="235"/>
      <c r="Z82" s="235"/>
    </row>
    <row r="83" spans="2:26" s="88" customFormat="1" x14ac:dyDescent="0.2">
      <c r="B83" s="73"/>
      <c r="C83" s="73"/>
      <c r="D83" s="73"/>
      <c r="E83" s="73"/>
      <c r="F83" s="73"/>
      <c r="G83" s="73"/>
      <c r="H83" s="73"/>
      <c r="I83" s="73"/>
      <c r="W83" s="235"/>
      <c r="X83" s="235"/>
      <c r="Y83" s="235"/>
      <c r="Z83" s="235"/>
    </row>
    <row r="84" spans="2:26" s="88" customFormat="1" x14ac:dyDescent="0.2">
      <c r="B84" s="73"/>
      <c r="C84" s="73"/>
      <c r="D84" s="73"/>
      <c r="E84" s="73"/>
      <c r="F84" s="73"/>
      <c r="G84" s="73"/>
      <c r="H84" s="73"/>
      <c r="I84" s="73"/>
      <c r="W84" s="235"/>
      <c r="X84" s="235"/>
      <c r="Y84" s="235"/>
      <c r="Z84" s="235"/>
    </row>
    <row r="85" spans="2:26" s="88" customFormat="1" x14ac:dyDescent="0.2">
      <c r="B85" s="73"/>
      <c r="C85" s="73"/>
      <c r="D85" s="73"/>
      <c r="E85" s="73"/>
      <c r="F85" s="73"/>
      <c r="G85" s="73"/>
      <c r="H85" s="73"/>
      <c r="I85" s="73"/>
      <c r="W85" s="235"/>
      <c r="X85" s="235"/>
      <c r="Y85" s="235"/>
      <c r="Z85" s="235"/>
    </row>
  </sheetData>
  <mergeCells count="42">
    <mergeCell ref="Q38:R38"/>
    <mergeCell ref="Q48:R48"/>
    <mergeCell ref="K2:R2"/>
    <mergeCell ref="K4:L4"/>
    <mergeCell ref="O4:P4"/>
    <mergeCell ref="M4:N4"/>
    <mergeCell ref="K47:R47"/>
    <mergeCell ref="O29:P29"/>
    <mergeCell ref="M29:N29"/>
    <mergeCell ref="K38:L38"/>
    <mergeCell ref="O38:P38"/>
    <mergeCell ref="M38:N38"/>
    <mergeCell ref="K37:R37"/>
    <mergeCell ref="K27:R27"/>
    <mergeCell ref="K29:L29"/>
    <mergeCell ref="Q29:R29"/>
    <mergeCell ref="Q4:R4"/>
    <mergeCell ref="C48:D48"/>
    <mergeCell ref="E48:F48"/>
    <mergeCell ref="G48:H48"/>
    <mergeCell ref="K48:L48"/>
    <mergeCell ref="O48:P48"/>
    <mergeCell ref="M48:N48"/>
    <mergeCell ref="C37:D37"/>
    <mergeCell ref="E37:F37"/>
    <mergeCell ref="G37:H37"/>
    <mergeCell ref="C29:D29"/>
    <mergeCell ref="E29:F29"/>
    <mergeCell ref="G29:H29"/>
    <mergeCell ref="K16:R16"/>
    <mergeCell ref="K17:L17"/>
    <mergeCell ref="W2:Z2"/>
    <mergeCell ref="S4:T4"/>
    <mergeCell ref="C4:D4"/>
    <mergeCell ref="E4:F4"/>
    <mergeCell ref="G4:H4"/>
    <mergeCell ref="C17:D17"/>
    <mergeCell ref="E17:F17"/>
    <mergeCell ref="G17:H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Z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73" customWidth="1"/>
    <col min="2" max="2" width="13.7109375" style="73" customWidth="1"/>
    <col min="3" max="6" width="8.7109375" style="73" customWidth="1"/>
    <col min="7" max="8" width="9.85546875" style="73" customWidth="1"/>
    <col min="9" max="9" width="2.7109375" style="73" customWidth="1"/>
    <col min="10" max="10" width="11.42578125" style="73" customWidth="1"/>
    <col min="11" max="20" width="8.140625" style="73" customWidth="1"/>
    <col min="21" max="21" width="2.7109375" style="73" customWidth="1"/>
    <col min="22" max="22" width="11.42578125" style="73"/>
    <col min="23" max="26" width="15.42578125" style="73" customWidth="1"/>
    <col min="27" max="16384" width="11.42578125" style="73"/>
  </cols>
  <sheetData>
    <row r="2" spans="2:26" s="72" customFormat="1" ht="19.5" customHeight="1" x14ac:dyDescent="0.3">
      <c r="B2" s="55" t="s">
        <v>10</v>
      </c>
      <c r="C2" s="71"/>
      <c r="D2" s="71"/>
      <c r="K2" s="264" t="s">
        <v>151</v>
      </c>
      <c r="L2" s="264"/>
      <c r="M2" s="264"/>
      <c r="N2" s="264"/>
      <c r="O2" s="264"/>
      <c r="P2" s="264"/>
      <c r="Q2" s="264"/>
      <c r="R2" s="264"/>
      <c r="S2" s="198"/>
      <c r="T2" s="198"/>
      <c r="W2" s="264" t="s">
        <v>156</v>
      </c>
      <c r="X2" s="264"/>
      <c r="Y2" s="264"/>
      <c r="Z2" s="264"/>
    </row>
    <row r="3" spans="2:26" ht="11.1" customHeight="1" thickBot="1" x14ac:dyDescent="0.25">
      <c r="D3" s="74"/>
      <c r="J3" s="89"/>
      <c r="K3" s="89"/>
      <c r="L3" s="89"/>
      <c r="M3" s="89"/>
      <c r="N3" s="89"/>
      <c r="O3" s="89"/>
      <c r="P3" s="89"/>
      <c r="Q3" s="89"/>
      <c r="S3" s="89"/>
      <c r="W3" s="116"/>
      <c r="X3" s="116"/>
      <c r="Y3" s="116"/>
      <c r="Z3" s="116"/>
    </row>
    <row r="4" spans="2:26" s="56" customFormat="1" ht="15.75" customHeight="1" x14ac:dyDescent="0.2">
      <c r="B4" s="123"/>
      <c r="C4" s="265" t="s">
        <v>0</v>
      </c>
      <c r="D4" s="268"/>
      <c r="E4" s="269" t="s">
        <v>1</v>
      </c>
      <c r="F4" s="268"/>
      <c r="G4" s="269" t="s">
        <v>142</v>
      </c>
      <c r="H4" s="265"/>
      <c r="J4" s="75"/>
      <c r="K4" s="265" t="s">
        <v>71</v>
      </c>
      <c r="L4" s="266"/>
      <c r="M4" s="267" t="s">
        <v>153</v>
      </c>
      <c r="N4" s="266"/>
      <c r="O4" s="267" t="s">
        <v>143</v>
      </c>
      <c r="P4" s="266"/>
      <c r="Q4" s="267" t="s">
        <v>147</v>
      </c>
      <c r="R4" s="265"/>
      <c r="S4" s="267" t="s">
        <v>121</v>
      </c>
      <c r="T4" s="265"/>
      <c r="U4" s="105"/>
      <c r="V4" s="75"/>
      <c r="W4" s="218" t="s">
        <v>71</v>
      </c>
      <c r="X4" s="220" t="s">
        <v>153</v>
      </c>
      <c r="Y4" s="220" t="s">
        <v>143</v>
      </c>
      <c r="Z4" s="220" t="s">
        <v>147</v>
      </c>
    </row>
    <row r="5" spans="2:26" s="75" customFormat="1" ht="15" customHeight="1" x14ac:dyDescent="0.25">
      <c r="B5" s="165"/>
      <c r="C5" s="204" t="s">
        <v>139</v>
      </c>
      <c r="D5" s="206" t="s">
        <v>100</v>
      </c>
      <c r="E5" s="210" t="s">
        <v>139</v>
      </c>
      <c r="F5" s="206" t="s">
        <v>100</v>
      </c>
      <c r="G5" s="210" t="s">
        <v>139</v>
      </c>
      <c r="H5" s="204" t="s">
        <v>100</v>
      </c>
      <c r="I5" s="106"/>
      <c r="K5" s="204" t="s">
        <v>139</v>
      </c>
      <c r="L5" s="199" t="s">
        <v>100</v>
      </c>
      <c r="M5" s="166" t="s">
        <v>145</v>
      </c>
      <c r="N5" s="199" t="s">
        <v>146</v>
      </c>
      <c r="O5" s="166" t="s">
        <v>139</v>
      </c>
      <c r="P5" s="199" t="s">
        <v>100</v>
      </c>
      <c r="Q5" s="166" t="s">
        <v>139</v>
      </c>
      <c r="R5" s="204" t="s">
        <v>100</v>
      </c>
      <c r="S5" s="166" t="s">
        <v>139</v>
      </c>
      <c r="T5" s="204" t="s">
        <v>100</v>
      </c>
      <c r="W5" s="204" t="s">
        <v>139</v>
      </c>
      <c r="X5" s="166" t="s">
        <v>145</v>
      </c>
      <c r="Y5" s="166" t="s">
        <v>139</v>
      </c>
      <c r="Z5" s="166" t="s">
        <v>139</v>
      </c>
    </row>
    <row r="6" spans="2:26" s="77" customFormat="1" ht="15" customHeight="1" x14ac:dyDescent="0.2">
      <c r="B6" s="134" t="s">
        <v>2</v>
      </c>
      <c r="C6" s="168">
        <v>40</v>
      </c>
      <c r="D6" s="207">
        <v>37</v>
      </c>
      <c r="E6" s="211">
        <v>0.15</v>
      </c>
      <c r="F6" s="212">
        <v>0.13513513513513514</v>
      </c>
      <c r="G6" s="215">
        <v>346285</v>
      </c>
      <c r="H6" s="167">
        <v>332076.78000000003</v>
      </c>
      <c r="I6" s="106"/>
      <c r="J6" s="134" t="s">
        <v>2</v>
      </c>
      <c r="K6" s="205">
        <v>-0.18802779647084955</v>
      </c>
      <c r="L6" s="203">
        <v>0.22266411374030781</v>
      </c>
      <c r="M6" s="202">
        <v>-6.9785366179256375E-2</v>
      </c>
      <c r="N6" s="203">
        <v>0.39301860655197512</v>
      </c>
      <c r="O6" s="202">
        <v>-0.24845849895825878</v>
      </c>
      <c r="P6" s="203">
        <v>7.8624232464304056E-2</v>
      </c>
      <c r="Q6" s="202">
        <v>8.0409002568246457E-2</v>
      </c>
      <c r="R6" s="205">
        <v>0.14177940741309225</v>
      </c>
      <c r="S6" s="202">
        <v>-0.17329892590609985</v>
      </c>
      <c r="T6" s="205">
        <v>-6.8000000000000005E-2</v>
      </c>
      <c r="V6" s="134" t="s">
        <v>2</v>
      </c>
      <c r="W6" s="205">
        <v>-0.18822789314977839</v>
      </c>
      <c r="X6" s="202">
        <v>-8.3905685688901888E-2</v>
      </c>
      <c r="Y6" s="202">
        <v>-0.23828770418648249</v>
      </c>
      <c r="Z6" s="202">
        <v>6.5720103655724227E-2</v>
      </c>
    </row>
    <row r="7" spans="2:26" s="77" customFormat="1" ht="15" customHeight="1" x14ac:dyDescent="0.2">
      <c r="B7" s="134" t="s">
        <v>3</v>
      </c>
      <c r="C7" s="168">
        <v>57</v>
      </c>
      <c r="D7" s="207">
        <v>51</v>
      </c>
      <c r="E7" s="211">
        <v>0.21052631578947367</v>
      </c>
      <c r="F7" s="212">
        <v>0.23499999999999999</v>
      </c>
      <c r="G7" s="215">
        <v>388873</v>
      </c>
      <c r="H7" s="167">
        <v>374582</v>
      </c>
      <c r="I7" s="106"/>
      <c r="J7" s="134" t="s">
        <v>3</v>
      </c>
      <c r="K7" s="205">
        <v>0.86033700715352102</v>
      </c>
      <c r="L7" s="203">
        <v>0.56697890901435799</v>
      </c>
      <c r="M7" s="202">
        <v>0.7181766976910644</v>
      </c>
      <c r="N7" s="203">
        <v>0.49835495268733393</v>
      </c>
      <c r="O7" s="202">
        <v>1.5964060978304939E-2</v>
      </c>
      <c r="P7" s="203">
        <v>8.8331295504540774E-2</v>
      </c>
      <c r="Q7" s="202">
        <v>0.8311051331502235</v>
      </c>
      <c r="R7" s="205">
        <v>0.45022758433564758</v>
      </c>
      <c r="S7" s="202">
        <v>0.73425716996974155</v>
      </c>
      <c r="T7" s="205">
        <v>-0.16859209642816375</v>
      </c>
      <c r="V7" s="134" t="s">
        <v>3</v>
      </c>
      <c r="W7" s="205">
        <v>0.85323607018734093</v>
      </c>
      <c r="X7" s="202">
        <v>0.68942085139679898</v>
      </c>
      <c r="Y7" s="202">
        <v>2.0998377708699945E-2</v>
      </c>
      <c r="Z7" s="202">
        <v>0.8151214640970621</v>
      </c>
    </row>
    <row r="8" spans="2:26" s="77" customFormat="1" ht="15" customHeight="1" thickBot="1" x14ac:dyDescent="0.25">
      <c r="B8" s="134" t="s">
        <v>6</v>
      </c>
      <c r="C8" s="168">
        <v>16</v>
      </c>
      <c r="D8" s="208">
        <v>12</v>
      </c>
      <c r="E8" s="211">
        <v>6.25E-2</v>
      </c>
      <c r="F8" s="212">
        <v>8.3333333333333329E-2</v>
      </c>
      <c r="G8" s="215">
        <v>89551</v>
      </c>
      <c r="H8" s="167">
        <v>74694.609999999986</v>
      </c>
      <c r="I8" s="106"/>
      <c r="J8" s="217" t="s">
        <v>6</v>
      </c>
      <c r="K8" s="219">
        <v>-1.8815847974690603E-2</v>
      </c>
      <c r="L8" s="238">
        <v>3.560851297339207E-2</v>
      </c>
      <c r="M8" s="221">
        <v>4.6265186217717365E-2</v>
      </c>
      <c r="N8" s="238">
        <v>8.7973144497165368E-2</v>
      </c>
      <c r="O8" s="221">
        <v>-0.14264313397631478</v>
      </c>
      <c r="P8" s="238">
        <v>-3.7908816659661282E-2</v>
      </c>
      <c r="Q8" s="221">
        <v>0.14442910637191231</v>
      </c>
      <c r="R8" s="219">
        <v>7.6125468228206206E-2</v>
      </c>
      <c r="S8" s="221">
        <v>2.4175585068624494E-2</v>
      </c>
      <c r="T8" s="219">
        <v>-0.53767621099983809</v>
      </c>
      <c r="V8" s="217" t="s">
        <v>6</v>
      </c>
      <c r="W8" s="219">
        <v>-1.9953044147976495E-2</v>
      </c>
      <c r="X8" s="221">
        <v>4.551807883602501E-2</v>
      </c>
      <c r="Y8" s="221">
        <v>-8.6596482930128116E-2</v>
      </c>
      <c r="Z8" s="221">
        <v>7.2961662109577441E-2</v>
      </c>
    </row>
    <row r="9" spans="2:26" s="79" customFormat="1" ht="15.75" thickBot="1" x14ac:dyDescent="0.3">
      <c r="B9" s="170" t="s">
        <v>111</v>
      </c>
      <c r="C9" s="171">
        <v>113</v>
      </c>
      <c r="D9" s="209">
        <v>100</v>
      </c>
      <c r="E9" s="213">
        <v>0.16814159292035399</v>
      </c>
      <c r="F9" s="214">
        <v>0.17984999999999998</v>
      </c>
      <c r="G9" s="216">
        <v>824709</v>
      </c>
      <c r="H9" s="171">
        <v>781353.39</v>
      </c>
      <c r="I9" s="107"/>
      <c r="J9" s="237" t="s">
        <v>152</v>
      </c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2:26" s="84" customFormat="1" ht="12.6" customHeight="1" x14ac:dyDescent="0.25">
      <c r="B10" s="80"/>
      <c r="C10" s="81"/>
      <c r="D10" s="81"/>
      <c r="E10" s="81"/>
      <c r="F10" s="81"/>
      <c r="G10" s="82"/>
      <c r="H10" s="82"/>
      <c r="I10" s="83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2:26" s="85" customFormat="1" ht="12.6" customHeight="1" x14ac:dyDescent="0.25">
      <c r="C11" s="86"/>
      <c r="D11" s="86"/>
      <c r="E11" s="86"/>
      <c r="F11" s="87"/>
      <c r="G11" s="82"/>
      <c r="H11" s="82"/>
    </row>
    <row r="12" spans="2:26" s="89" customFormat="1" ht="15" customHeight="1" x14ac:dyDescent="0.2">
      <c r="B12" s="102"/>
      <c r="C12" s="102"/>
      <c r="D12" s="102"/>
      <c r="E12" s="102"/>
      <c r="F12" s="102"/>
      <c r="G12" s="102"/>
    </row>
    <row r="13" spans="2:26" s="89" customFormat="1" ht="12.75" x14ac:dyDescent="0.2">
      <c r="B13" s="102"/>
      <c r="C13" s="102"/>
      <c r="D13" s="102"/>
      <c r="E13" s="102"/>
      <c r="F13" s="102"/>
      <c r="G13" s="102"/>
      <c r="H13" s="102"/>
    </row>
    <row r="14" spans="2:26" s="90" customFormat="1" ht="15" customHeight="1" x14ac:dyDescent="0.2">
      <c r="B14" s="102"/>
      <c r="C14" s="102"/>
      <c r="D14" s="102"/>
      <c r="E14" s="102"/>
      <c r="F14" s="102"/>
      <c r="G14" s="102"/>
      <c r="H14" s="102"/>
    </row>
    <row r="15" spans="2:26" s="90" customFormat="1" ht="15" customHeight="1" x14ac:dyDescent="0.2">
      <c r="B15" s="102"/>
      <c r="C15" s="102"/>
      <c r="D15" s="102"/>
      <c r="E15" s="102"/>
      <c r="F15" s="102"/>
      <c r="G15" s="102"/>
      <c r="H15" s="102"/>
    </row>
    <row r="16" spans="2:26" s="90" customFormat="1" ht="15" customHeight="1" x14ac:dyDescent="0.2">
      <c r="B16" s="102"/>
      <c r="C16" s="102"/>
      <c r="D16" s="102"/>
      <c r="E16" s="102"/>
      <c r="F16" s="102"/>
      <c r="G16" s="102"/>
      <c r="H16" s="102"/>
    </row>
    <row r="17" spans="2:9" s="79" customFormat="1" ht="15" customHeight="1" x14ac:dyDescent="0.2">
      <c r="B17" s="102"/>
      <c r="C17" s="102"/>
      <c r="D17" s="102"/>
      <c r="E17" s="102"/>
      <c r="F17" s="102"/>
      <c r="G17" s="102"/>
      <c r="H17" s="102"/>
    </row>
    <row r="18" spans="2:9" s="85" customFormat="1" ht="12.6" customHeight="1" x14ac:dyDescent="0.2">
      <c r="B18" s="102"/>
      <c r="C18" s="102"/>
      <c r="D18" s="102"/>
      <c r="E18" s="102"/>
      <c r="F18" s="102"/>
      <c r="G18" s="102"/>
      <c r="H18" s="102"/>
      <c r="I18" s="91"/>
    </row>
    <row r="19" spans="2:9" s="93" customFormat="1" ht="6" customHeight="1" x14ac:dyDescent="0.2">
      <c r="B19" s="102"/>
      <c r="C19" s="102"/>
      <c r="D19" s="102"/>
      <c r="E19" s="102"/>
      <c r="F19" s="102"/>
      <c r="G19" s="102"/>
      <c r="H19" s="102"/>
      <c r="I19" s="92"/>
    </row>
    <row r="20" spans="2:9" s="94" customFormat="1" x14ac:dyDescent="0.2">
      <c r="B20" s="102"/>
      <c r="C20" s="102"/>
      <c r="D20" s="102"/>
      <c r="E20" s="102"/>
      <c r="F20" s="102"/>
      <c r="G20" s="102"/>
      <c r="H20" s="102"/>
      <c r="I20" s="92"/>
    </row>
    <row r="21" spans="2:9" s="97" customFormat="1" x14ac:dyDescent="0.2">
      <c r="B21" s="102"/>
      <c r="C21" s="102"/>
      <c r="D21" s="102"/>
      <c r="E21" s="102"/>
      <c r="F21" s="102"/>
      <c r="G21" s="102"/>
      <c r="H21" s="102"/>
      <c r="I21" s="92"/>
    </row>
    <row r="22" spans="2:9" s="97" customFormat="1" x14ac:dyDescent="0.2">
      <c r="B22" s="88"/>
      <c r="C22" s="95"/>
      <c r="D22" s="95"/>
      <c r="E22" s="95"/>
      <c r="F22" s="95"/>
      <c r="G22" s="96"/>
      <c r="H22" s="96"/>
      <c r="I22" s="98"/>
    </row>
    <row r="23" spans="2:9" x14ac:dyDescent="0.2">
      <c r="B23" s="88"/>
      <c r="C23" s="95"/>
      <c r="D23" s="95"/>
      <c r="E23" s="95"/>
      <c r="F23" s="95"/>
      <c r="G23" s="96"/>
      <c r="H23" s="96"/>
      <c r="I23" s="99"/>
    </row>
    <row r="24" spans="2:9" s="101" customFormat="1" x14ac:dyDescent="0.2">
      <c r="B24" s="88"/>
      <c r="C24" s="88"/>
      <c r="D24" s="88"/>
      <c r="E24" s="88"/>
      <c r="F24" s="88"/>
      <c r="G24" s="100"/>
      <c r="H24" s="100"/>
      <c r="I24" s="99"/>
    </row>
    <row r="25" spans="2:9" s="101" customFormat="1" x14ac:dyDescent="0.2">
      <c r="B25" s="88"/>
      <c r="C25" s="88"/>
      <c r="D25" s="88"/>
      <c r="E25" s="88"/>
      <c r="F25" s="88"/>
      <c r="G25" s="100"/>
      <c r="H25" s="100"/>
      <c r="I25" s="99"/>
    </row>
    <row r="26" spans="2:9" s="88" customFormat="1" x14ac:dyDescent="0.2">
      <c r="I26" s="99"/>
    </row>
    <row r="27" spans="2:9" s="102" customFormat="1" x14ac:dyDescent="0.2">
      <c r="B27" s="88"/>
      <c r="C27" s="88"/>
      <c r="D27" s="88"/>
      <c r="E27" s="88"/>
      <c r="F27" s="88"/>
      <c r="G27" s="88"/>
      <c r="H27" s="88"/>
      <c r="I27" s="99"/>
    </row>
    <row r="28" spans="2:9" s="102" customFormat="1" x14ac:dyDescent="0.2">
      <c r="B28" s="88"/>
      <c r="C28" s="88"/>
      <c r="D28" s="88"/>
      <c r="E28" s="88"/>
      <c r="F28" s="88"/>
      <c r="G28" s="88"/>
      <c r="H28" s="88"/>
      <c r="I28" s="99"/>
    </row>
    <row r="29" spans="2:9" s="88" customFormat="1" x14ac:dyDescent="0.2">
      <c r="I29" s="103"/>
    </row>
    <row r="30" spans="2:9" s="88" customFormat="1" x14ac:dyDescent="0.2">
      <c r="I30" s="103"/>
    </row>
    <row r="31" spans="2:9" s="88" customFormat="1" x14ac:dyDescent="0.2">
      <c r="I31" s="103"/>
    </row>
    <row r="32" spans="2:9" s="88" customFormat="1" x14ac:dyDescent="0.2">
      <c r="I32" s="73"/>
    </row>
    <row r="33" spans="2:9" s="88" customFormat="1" x14ac:dyDescent="0.2">
      <c r="I33" s="73"/>
    </row>
    <row r="34" spans="2:9" s="88" customFormat="1" x14ac:dyDescent="0.2">
      <c r="I34" s="73"/>
    </row>
    <row r="35" spans="2:9" s="88" customFormat="1" x14ac:dyDescent="0.2">
      <c r="I35" s="73"/>
    </row>
    <row r="36" spans="2:9" s="88" customFormat="1" x14ac:dyDescent="0.2">
      <c r="I36" s="73"/>
    </row>
    <row r="37" spans="2:9" s="88" customFormat="1" x14ac:dyDescent="0.2">
      <c r="I37" s="73"/>
    </row>
    <row r="38" spans="2:9" s="88" customFormat="1" x14ac:dyDescent="0.2">
      <c r="I38" s="73"/>
    </row>
    <row r="39" spans="2:9" s="88" customFormat="1" x14ac:dyDescent="0.2">
      <c r="I39" s="73"/>
    </row>
    <row r="40" spans="2:9" s="88" customFormat="1" x14ac:dyDescent="0.2">
      <c r="I40" s="73"/>
    </row>
    <row r="41" spans="2:9" s="88" customFormat="1" x14ac:dyDescent="0.2">
      <c r="I41" s="73"/>
    </row>
    <row r="42" spans="2:9" s="88" customFormat="1" x14ac:dyDescent="0.2">
      <c r="B42" s="73"/>
      <c r="C42" s="73"/>
      <c r="D42" s="73"/>
      <c r="E42" s="73"/>
      <c r="F42" s="73"/>
      <c r="G42" s="73"/>
      <c r="H42" s="73"/>
      <c r="I42" s="73"/>
    </row>
    <row r="43" spans="2:9" s="88" customFormat="1" x14ac:dyDescent="0.2">
      <c r="B43" s="73"/>
      <c r="C43" s="73"/>
      <c r="D43" s="73"/>
      <c r="E43" s="73"/>
      <c r="F43" s="73"/>
      <c r="G43" s="73"/>
      <c r="H43" s="73"/>
      <c r="I43" s="73"/>
    </row>
    <row r="44" spans="2:9" s="88" customFormat="1" x14ac:dyDescent="0.2">
      <c r="B44" s="73"/>
      <c r="C44" s="73"/>
      <c r="D44" s="73"/>
      <c r="E44" s="73"/>
      <c r="F44" s="73"/>
      <c r="G44" s="73"/>
      <c r="H44" s="73"/>
      <c r="I44" s="73"/>
    </row>
    <row r="45" spans="2:9" s="88" customFormat="1" x14ac:dyDescent="0.2">
      <c r="B45" s="73"/>
      <c r="C45" s="73"/>
      <c r="D45" s="73"/>
      <c r="E45" s="73"/>
      <c r="F45" s="73"/>
      <c r="G45" s="73"/>
      <c r="H45" s="73"/>
      <c r="I45" s="73"/>
    </row>
    <row r="46" spans="2:9" s="88" customFormat="1" x14ac:dyDescent="0.2">
      <c r="B46" s="73"/>
      <c r="C46" s="73"/>
      <c r="D46" s="73"/>
      <c r="E46" s="73"/>
      <c r="F46" s="73"/>
      <c r="G46" s="73"/>
      <c r="H46" s="73"/>
      <c r="I46" s="73"/>
    </row>
    <row r="47" spans="2:9" s="88" customFormat="1" x14ac:dyDescent="0.2">
      <c r="B47" s="73"/>
      <c r="C47" s="73"/>
      <c r="D47" s="73"/>
      <c r="E47" s="73"/>
      <c r="F47" s="73"/>
      <c r="G47" s="73"/>
      <c r="H47" s="73"/>
      <c r="I47" s="73"/>
    </row>
    <row r="48" spans="2:9" s="88" customFormat="1" x14ac:dyDescent="0.2">
      <c r="B48" s="73"/>
      <c r="C48" s="73"/>
      <c r="D48" s="73"/>
      <c r="E48" s="73"/>
      <c r="F48" s="73"/>
      <c r="G48" s="73"/>
      <c r="H48" s="73"/>
      <c r="I48" s="73"/>
    </row>
    <row r="49" spans="2:9" s="88" customFormat="1" x14ac:dyDescent="0.2">
      <c r="B49" s="73"/>
      <c r="C49" s="73"/>
      <c r="D49" s="73"/>
      <c r="E49" s="73"/>
      <c r="F49" s="73"/>
      <c r="G49" s="73"/>
      <c r="H49" s="73"/>
      <c r="I49" s="73"/>
    </row>
  </sheetData>
  <mergeCells count="10">
    <mergeCell ref="K2:R2"/>
    <mergeCell ref="W2:Z2"/>
    <mergeCell ref="S4:T4"/>
    <mergeCell ref="C4:D4"/>
    <mergeCell ref="E4:F4"/>
    <mergeCell ref="G4:H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D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3" customWidth="1"/>
    <col min="2" max="2" width="13.7109375" style="3" customWidth="1"/>
    <col min="3" max="8" width="8.7109375" style="3" customWidth="1"/>
    <col min="9" max="9" width="2.7109375" style="3" customWidth="1"/>
    <col min="10" max="10" width="11.42578125" style="3" customWidth="1"/>
    <col min="11" max="20" width="8.140625" style="3" customWidth="1"/>
    <col min="21" max="21" width="2.7109375" style="3" customWidth="1"/>
    <col min="22" max="22" width="11.42578125" style="73"/>
    <col min="23" max="26" width="15.42578125" style="73" customWidth="1"/>
    <col min="27" max="30" width="11.42578125" style="35"/>
    <col min="31" max="16384" width="11.42578125" style="3"/>
  </cols>
  <sheetData>
    <row r="2" spans="2:30" s="2" customFormat="1" ht="18.75" customHeight="1" x14ac:dyDescent="0.3">
      <c r="B2" s="55" t="s">
        <v>12</v>
      </c>
      <c r="C2" s="30"/>
      <c r="D2" s="30"/>
      <c r="J2" s="3"/>
      <c r="K2" s="264" t="s">
        <v>151</v>
      </c>
      <c r="L2" s="264"/>
      <c r="M2" s="264"/>
      <c r="N2" s="264"/>
      <c r="O2" s="264"/>
      <c r="P2" s="264"/>
      <c r="Q2" s="264"/>
      <c r="R2" s="264"/>
      <c r="S2" s="198"/>
      <c r="T2" s="198"/>
      <c r="V2" s="72"/>
      <c r="W2" s="264" t="s">
        <v>156</v>
      </c>
      <c r="X2" s="264"/>
      <c r="Y2" s="264"/>
      <c r="Z2" s="264"/>
      <c r="AA2" s="35"/>
      <c r="AB2" s="35"/>
      <c r="AC2" s="35"/>
      <c r="AD2" s="35"/>
    </row>
    <row r="3" spans="2:30" ht="6.75" customHeight="1" thickBot="1" x14ac:dyDescent="0.25">
      <c r="D3" s="31"/>
      <c r="J3" s="72"/>
      <c r="K3" s="264"/>
      <c r="L3" s="264"/>
      <c r="M3" s="264"/>
      <c r="N3" s="264"/>
      <c r="O3" s="264"/>
      <c r="P3" s="264"/>
      <c r="Q3" s="264"/>
      <c r="R3" s="264"/>
      <c r="S3" s="198"/>
      <c r="T3" s="198"/>
      <c r="W3" s="116"/>
      <c r="X3" s="116"/>
      <c r="Y3" s="116"/>
      <c r="Z3" s="116"/>
    </row>
    <row r="4" spans="2:30" s="18" customFormat="1" ht="15.75" customHeight="1" x14ac:dyDescent="0.2">
      <c r="B4" s="123"/>
      <c r="C4" s="265" t="s">
        <v>0</v>
      </c>
      <c r="D4" s="268"/>
      <c r="E4" s="269" t="s">
        <v>1</v>
      </c>
      <c r="F4" s="268"/>
      <c r="G4" s="269" t="s">
        <v>142</v>
      </c>
      <c r="H4" s="265"/>
      <c r="I4" s="54"/>
      <c r="J4" s="75"/>
      <c r="K4" s="265" t="s">
        <v>71</v>
      </c>
      <c r="L4" s="266"/>
      <c r="M4" s="267" t="s">
        <v>153</v>
      </c>
      <c r="N4" s="266"/>
      <c r="O4" s="267" t="s">
        <v>143</v>
      </c>
      <c r="P4" s="266"/>
      <c r="Q4" s="267" t="s">
        <v>147</v>
      </c>
      <c r="R4" s="265"/>
      <c r="S4" s="267" t="s">
        <v>121</v>
      </c>
      <c r="T4" s="265"/>
      <c r="V4" s="75"/>
      <c r="W4" s="218" t="s">
        <v>71</v>
      </c>
      <c r="X4" s="220" t="s">
        <v>153</v>
      </c>
      <c r="Y4" s="220" t="s">
        <v>143</v>
      </c>
      <c r="Z4" s="220" t="s">
        <v>147</v>
      </c>
      <c r="AA4" s="35"/>
      <c r="AB4" s="35"/>
      <c r="AC4" s="35"/>
      <c r="AD4" s="35"/>
    </row>
    <row r="5" spans="2:30" s="41" customFormat="1" ht="15" customHeight="1" x14ac:dyDescent="0.25">
      <c r="B5" s="165"/>
      <c r="C5" s="204" t="s">
        <v>139</v>
      </c>
      <c r="D5" s="206" t="s">
        <v>100</v>
      </c>
      <c r="E5" s="210" t="s">
        <v>139</v>
      </c>
      <c r="F5" s="206" t="s">
        <v>100</v>
      </c>
      <c r="G5" s="210" t="s">
        <v>139</v>
      </c>
      <c r="H5" s="204" t="s">
        <v>100</v>
      </c>
      <c r="I5" s="54"/>
      <c r="J5" s="75"/>
      <c r="K5" s="204" t="s">
        <v>139</v>
      </c>
      <c r="L5" s="199" t="s">
        <v>100</v>
      </c>
      <c r="M5" s="166" t="s">
        <v>145</v>
      </c>
      <c r="N5" s="199" t="s">
        <v>146</v>
      </c>
      <c r="O5" s="166" t="s">
        <v>139</v>
      </c>
      <c r="P5" s="199" t="s">
        <v>100</v>
      </c>
      <c r="Q5" s="166" t="s">
        <v>139</v>
      </c>
      <c r="R5" s="204" t="s">
        <v>100</v>
      </c>
      <c r="S5" s="166" t="s">
        <v>139</v>
      </c>
      <c r="T5" s="204" t="s">
        <v>100</v>
      </c>
      <c r="V5" s="75"/>
      <c r="W5" s="204" t="s">
        <v>139</v>
      </c>
      <c r="X5" s="166" t="s">
        <v>145</v>
      </c>
      <c r="Y5" s="166" t="s">
        <v>139</v>
      </c>
      <c r="Z5" s="166" t="s">
        <v>139</v>
      </c>
      <c r="AA5" s="35"/>
      <c r="AB5" s="35"/>
      <c r="AC5" s="35"/>
      <c r="AD5" s="35"/>
    </row>
    <row r="6" spans="2:30" s="42" customFormat="1" ht="15" customHeight="1" thickBot="1" x14ac:dyDescent="0.25">
      <c r="B6" s="134" t="s">
        <v>2</v>
      </c>
      <c r="C6" s="168">
        <v>49</v>
      </c>
      <c r="D6" s="207">
        <v>49</v>
      </c>
      <c r="E6" s="211">
        <v>0.67300000000000004</v>
      </c>
      <c r="F6" s="212">
        <v>0.64085212211936915</v>
      </c>
      <c r="G6" s="215">
        <v>282299.36333333334</v>
      </c>
      <c r="H6" s="167">
        <v>285347.36333333334</v>
      </c>
      <c r="I6" s="54"/>
      <c r="J6" s="217" t="s">
        <v>2</v>
      </c>
      <c r="K6" s="219">
        <v>-0.23507326304470078</v>
      </c>
      <c r="L6" s="238">
        <v>0.71008126878190903</v>
      </c>
      <c r="M6" s="221">
        <v>-7.8192454730408555E-3</v>
      </c>
      <c r="N6" s="238">
        <v>0.71852713926855383</v>
      </c>
      <c r="O6" s="221">
        <v>-0.14894416068938565</v>
      </c>
      <c r="P6" s="238">
        <v>0.58189875846448313</v>
      </c>
      <c r="Q6" s="221">
        <v>-0.10120264543990776</v>
      </c>
      <c r="R6" s="219">
        <v>8.1030792667066837E-2</v>
      </c>
      <c r="S6" s="221">
        <v>-0.28250834601894192</v>
      </c>
      <c r="T6" s="219">
        <v>-0.32106342842495383</v>
      </c>
      <c r="V6" s="217" t="s">
        <v>2</v>
      </c>
      <c r="W6" s="219">
        <v>-0.25066922504420264</v>
      </c>
      <c r="X6" s="221">
        <v>-0.16525626390172907</v>
      </c>
      <c r="Y6" s="221">
        <v>-0.1338940784901218</v>
      </c>
      <c r="Z6" s="221">
        <v>-0.13482778913519855</v>
      </c>
      <c r="AA6" s="35"/>
      <c r="AB6" s="35"/>
      <c r="AC6" s="35"/>
      <c r="AD6" s="35"/>
    </row>
    <row r="7" spans="2:30" s="42" customFormat="1" ht="15" customHeight="1" thickBot="1" x14ac:dyDescent="0.3">
      <c r="B7" s="170" t="s">
        <v>111</v>
      </c>
      <c r="C7" s="171">
        <v>49</v>
      </c>
      <c r="D7" s="209">
        <v>49</v>
      </c>
      <c r="E7" s="213">
        <v>0.67300000000000004</v>
      </c>
      <c r="F7" s="214">
        <v>0.64085212211936915</v>
      </c>
      <c r="G7" s="216">
        <v>282299.36333333334</v>
      </c>
      <c r="H7" s="171">
        <v>285347.36333333334</v>
      </c>
      <c r="I7" s="54"/>
      <c r="J7" s="242" t="s">
        <v>152</v>
      </c>
      <c r="K7" s="241"/>
      <c r="L7" s="241"/>
      <c r="M7" s="241"/>
      <c r="N7" s="241"/>
      <c r="O7" s="241"/>
      <c r="P7" s="241"/>
      <c r="Q7" s="270"/>
      <c r="R7" s="270"/>
      <c r="S7" s="270"/>
      <c r="T7" s="270"/>
      <c r="U7" s="270"/>
      <c r="V7" s="270"/>
      <c r="W7" s="270"/>
      <c r="X7" s="270"/>
      <c r="Y7" s="270"/>
      <c r="Z7" s="84"/>
      <c r="AA7" s="35"/>
      <c r="AB7" s="35"/>
      <c r="AC7" s="35"/>
      <c r="AD7" s="35"/>
    </row>
    <row r="8" spans="2:30" s="44" customFormat="1" ht="15" customHeight="1" x14ac:dyDescent="0.25">
      <c r="B8" s="32"/>
      <c r="C8" s="33"/>
      <c r="D8" s="33"/>
      <c r="E8" s="33"/>
      <c r="F8" s="33"/>
      <c r="G8" s="34"/>
      <c r="H8" s="34"/>
      <c r="I8" s="43"/>
      <c r="J8" s="241"/>
      <c r="K8" s="241"/>
      <c r="L8" s="241"/>
      <c r="M8" s="241"/>
      <c r="N8" s="241"/>
      <c r="O8" s="241"/>
      <c r="P8" s="241"/>
      <c r="Q8" s="270"/>
      <c r="R8" s="270"/>
      <c r="S8" s="270"/>
      <c r="T8" s="270"/>
      <c r="U8" s="270"/>
      <c r="V8" s="270"/>
      <c r="W8" s="270"/>
      <c r="X8" s="270"/>
      <c r="Y8" s="270"/>
      <c r="Z8" s="84"/>
      <c r="AA8" s="35"/>
      <c r="AB8" s="35"/>
      <c r="AC8" s="35"/>
      <c r="AD8" s="35"/>
    </row>
    <row r="9" spans="2:30" s="35" customFormat="1" ht="15" customHeight="1" x14ac:dyDescent="0.25">
      <c r="C9" s="36"/>
      <c r="D9" s="36"/>
      <c r="E9" s="36"/>
      <c r="F9" s="37"/>
      <c r="G9" s="34"/>
      <c r="H9" s="34"/>
      <c r="J9" s="270"/>
      <c r="K9" s="270"/>
      <c r="L9" s="270"/>
      <c r="M9" s="270"/>
      <c r="N9" s="270"/>
      <c r="O9" s="270"/>
      <c r="P9" s="270"/>
      <c r="V9" s="79"/>
      <c r="W9" s="79"/>
      <c r="X9" s="79"/>
      <c r="Y9" s="79"/>
      <c r="Z9" s="84"/>
    </row>
    <row r="10" spans="2:30" s="17" customFormat="1" ht="15" customHeight="1" x14ac:dyDescent="0.2">
      <c r="B10" s="14"/>
      <c r="C10" s="14"/>
      <c r="D10" s="14"/>
      <c r="E10" s="14"/>
      <c r="F10" s="14"/>
      <c r="G10" s="14"/>
      <c r="H10" s="14"/>
      <c r="J10" s="270"/>
      <c r="K10" s="270"/>
      <c r="L10" s="270"/>
      <c r="M10" s="270"/>
      <c r="N10" s="270"/>
      <c r="O10" s="270"/>
      <c r="P10" s="270"/>
      <c r="V10" s="84"/>
      <c r="W10" s="84"/>
      <c r="X10" s="84"/>
      <c r="Y10" s="84"/>
      <c r="Z10" s="84"/>
      <c r="AA10" s="35"/>
      <c r="AB10" s="35"/>
      <c r="AC10" s="35"/>
      <c r="AD10" s="35"/>
    </row>
    <row r="11" spans="2:30" s="17" customFormat="1" ht="15" customHeight="1" x14ac:dyDescent="0.2">
      <c r="B11" s="14"/>
      <c r="C11" s="14"/>
      <c r="D11" s="14"/>
      <c r="E11" s="14"/>
      <c r="F11" s="14"/>
      <c r="G11" s="14"/>
      <c r="H11" s="14"/>
      <c r="V11" s="85"/>
      <c r="W11" s="85"/>
      <c r="X11" s="85"/>
      <c r="Y11" s="85"/>
      <c r="Z11" s="85"/>
      <c r="AA11" s="35"/>
      <c r="AB11" s="35"/>
      <c r="AC11" s="35"/>
      <c r="AD11" s="35"/>
    </row>
    <row r="12" spans="2:30" s="45" customFormat="1" ht="15" customHeight="1" x14ac:dyDescent="0.2">
      <c r="B12" s="14"/>
      <c r="C12" s="14"/>
      <c r="D12" s="14"/>
      <c r="E12" s="14"/>
      <c r="F12" s="14"/>
      <c r="G12" s="14"/>
      <c r="H12" s="14"/>
      <c r="V12" s="89"/>
      <c r="W12" s="89"/>
      <c r="X12" s="89"/>
      <c r="Y12" s="89"/>
      <c r="Z12" s="89"/>
      <c r="AA12" s="35"/>
      <c r="AB12" s="35"/>
      <c r="AC12" s="35"/>
      <c r="AD12" s="35"/>
    </row>
    <row r="13" spans="2:30" s="45" customFormat="1" ht="15" customHeight="1" x14ac:dyDescent="0.2">
      <c r="B13" s="14"/>
      <c r="C13" s="14"/>
      <c r="D13" s="14"/>
      <c r="E13" s="14"/>
      <c r="F13" s="14"/>
      <c r="G13" s="14"/>
      <c r="H13" s="14"/>
      <c r="V13" s="89"/>
      <c r="W13" s="89"/>
      <c r="X13" s="89"/>
      <c r="Y13" s="89"/>
      <c r="Z13" s="89"/>
      <c r="AA13" s="35"/>
      <c r="AB13" s="35"/>
      <c r="AC13" s="35"/>
      <c r="AD13" s="35"/>
    </row>
    <row r="14" spans="2:30" s="19" customFormat="1" ht="15" customHeight="1" x14ac:dyDescent="0.2">
      <c r="B14" s="14"/>
      <c r="C14" s="14"/>
      <c r="D14" s="14"/>
      <c r="E14" s="14"/>
      <c r="F14" s="14"/>
      <c r="G14" s="14"/>
      <c r="H14" s="14"/>
      <c r="V14" s="90"/>
      <c r="W14" s="90"/>
      <c r="X14" s="90"/>
      <c r="Y14" s="90"/>
      <c r="Z14" s="90"/>
      <c r="AA14" s="35"/>
      <c r="AB14" s="35"/>
      <c r="AC14" s="35"/>
      <c r="AD14" s="35"/>
    </row>
    <row r="15" spans="2:30" s="35" customFormat="1" ht="12.6" customHeight="1" x14ac:dyDescent="0.2">
      <c r="B15" s="8"/>
      <c r="C15" s="14"/>
      <c r="D15" s="15"/>
      <c r="E15" s="15"/>
      <c r="F15" s="15"/>
      <c r="G15" s="15"/>
      <c r="H15" s="15"/>
      <c r="I15" s="38"/>
      <c r="V15" s="90"/>
      <c r="W15" s="90"/>
      <c r="X15" s="90"/>
      <c r="Y15" s="90"/>
      <c r="Z15" s="90"/>
    </row>
    <row r="16" spans="2:30" s="5" customFormat="1" ht="6" customHeight="1" x14ac:dyDescent="0.2">
      <c r="B16" s="16"/>
      <c r="C16" s="14"/>
      <c r="D16" s="15"/>
      <c r="E16" s="15"/>
      <c r="F16" s="15"/>
      <c r="G16" s="15"/>
      <c r="H16" s="15"/>
      <c r="I16" s="7"/>
      <c r="V16" s="90"/>
      <c r="W16" s="90"/>
      <c r="X16" s="90"/>
      <c r="Y16" s="90"/>
      <c r="Z16" s="90"/>
      <c r="AA16" s="35"/>
      <c r="AB16" s="35"/>
      <c r="AC16" s="35"/>
      <c r="AD16" s="35"/>
    </row>
    <row r="17" spans="2:30" s="9" customFormat="1" ht="12" x14ac:dyDescent="0.2">
      <c r="B17" s="16"/>
      <c r="C17" s="14"/>
      <c r="D17" s="15"/>
      <c r="E17" s="15"/>
      <c r="F17" s="15"/>
      <c r="G17" s="15"/>
      <c r="H17" s="15"/>
      <c r="I17" s="7"/>
      <c r="V17" s="79"/>
      <c r="W17" s="79"/>
      <c r="X17" s="79"/>
      <c r="Y17" s="79"/>
      <c r="Z17" s="79"/>
      <c r="AA17" s="35"/>
      <c r="AB17" s="35"/>
      <c r="AC17" s="35"/>
      <c r="AD17" s="35"/>
    </row>
    <row r="18" spans="2:30" s="10" customFormat="1" x14ac:dyDescent="0.2">
      <c r="B18" s="8"/>
      <c r="C18" s="14"/>
      <c r="D18" s="14"/>
      <c r="E18" s="14"/>
      <c r="F18" s="14"/>
      <c r="G18" s="39"/>
      <c r="H18" s="39"/>
      <c r="I18" s="7"/>
      <c r="V18" s="85"/>
      <c r="W18" s="85"/>
      <c r="X18" s="85"/>
      <c r="Y18" s="85"/>
      <c r="Z18" s="85"/>
      <c r="AA18" s="35"/>
      <c r="AB18" s="35"/>
      <c r="AC18" s="35"/>
      <c r="AD18" s="35"/>
    </row>
    <row r="19" spans="2:30" s="10" customFormat="1" x14ac:dyDescent="0.2">
      <c r="B19" s="8"/>
      <c r="C19" s="14"/>
      <c r="D19" s="14"/>
      <c r="E19" s="14"/>
      <c r="F19" s="14"/>
      <c r="G19" s="39"/>
      <c r="H19" s="39"/>
      <c r="I19" s="6"/>
      <c r="V19" s="93"/>
      <c r="W19" s="93"/>
      <c r="X19" s="93"/>
      <c r="Y19" s="93"/>
      <c r="Z19" s="93"/>
      <c r="AA19" s="35"/>
      <c r="AB19" s="35"/>
      <c r="AC19" s="35"/>
      <c r="AD19" s="35"/>
    </row>
    <row r="20" spans="2:30" x14ac:dyDescent="0.2">
      <c r="B20" s="8"/>
      <c r="C20" s="14"/>
      <c r="D20" s="14"/>
      <c r="E20" s="14"/>
      <c r="F20" s="14"/>
      <c r="G20" s="39"/>
      <c r="H20" s="39"/>
      <c r="I20" s="11"/>
      <c r="V20" s="94"/>
      <c r="W20" s="94"/>
      <c r="X20" s="94"/>
      <c r="Y20" s="94"/>
      <c r="Z20" s="94"/>
    </row>
    <row r="21" spans="2:30" s="12" customFormat="1" x14ac:dyDescent="0.2">
      <c r="B21" s="8"/>
      <c r="C21" s="8"/>
      <c r="D21" s="8"/>
      <c r="E21" s="8"/>
      <c r="F21" s="8"/>
      <c r="G21" s="40"/>
      <c r="H21" s="40"/>
      <c r="I21" s="11"/>
      <c r="V21" s="97"/>
      <c r="W21" s="97"/>
      <c r="X21" s="97"/>
      <c r="Y21" s="97"/>
      <c r="Z21" s="97"/>
      <c r="AA21" s="35"/>
      <c r="AB21" s="35"/>
      <c r="AC21" s="35"/>
      <c r="AD21" s="35"/>
    </row>
    <row r="22" spans="2:30" s="12" customFormat="1" x14ac:dyDescent="0.2">
      <c r="B22" s="8"/>
      <c r="C22" s="8"/>
      <c r="D22" s="8"/>
      <c r="E22" s="8"/>
      <c r="F22" s="8"/>
      <c r="G22" s="40"/>
      <c r="H22" s="40"/>
      <c r="I22" s="11"/>
      <c r="V22" s="97"/>
      <c r="W22" s="97"/>
      <c r="X22" s="97"/>
      <c r="Y22" s="97"/>
      <c r="Z22" s="97"/>
      <c r="AA22" s="35"/>
      <c r="AB22" s="35"/>
      <c r="AC22" s="35"/>
      <c r="AD22" s="35"/>
    </row>
    <row r="23" spans="2:30" s="8" customFormat="1" x14ac:dyDescent="0.2">
      <c r="I23" s="11"/>
      <c r="V23" s="73"/>
      <c r="W23" s="73"/>
      <c r="X23" s="73"/>
      <c r="Y23" s="73"/>
      <c r="Z23" s="73"/>
      <c r="AA23" s="35"/>
      <c r="AB23" s="35"/>
      <c r="AC23" s="35"/>
      <c r="AD23" s="35"/>
    </row>
    <row r="24" spans="2:30" s="16" customFormat="1" x14ac:dyDescent="0.2">
      <c r="B24" s="8"/>
      <c r="C24" s="8"/>
      <c r="D24" s="8"/>
      <c r="E24" s="8"/>
      <c r="F24" s="8"/>
      <c r="G24" s="8"/>
      <c r="H24" s="8"/>
      <c r="I24" s="11"/>
      <c r="V24" s="101"/>
      <c r="W24" s="101"/>
      <c r="X24" s="101"/>
      <c r="Y24" s="101"/>
      <c r="Z24" s="101"/>
      <c r="AA24" s="35"/>
      <c r="AB24" s="35"/>
      <c r="AC24" s="35"/>
      <c r="AD24" s="35"/>
    </row>
    <row r="25" spans="2:30" s="16" customFormat="1" x14ac:dyDescent="0.2">
      <c r="B25" s="8"/>
      <c r="C25" s="8"/>
      <c r="D25" s="8"/>
      <c r="E25" s="8"/>
      <c r="F25" s="8"/>
      <c r="G25" s="8"/>
      <c r="H25" s="8"/>
      <c r="I25" s="11"/>
      <c r="V25" s="101"/>
      <c r="W25" s="101"/>
      <c r="X25" s="101"/>
      <c r="Y25" s="101"/>
      <c r="Z25" s="101"/>
      <c r="AA25" s="35"/>
      <c r="AB25" s="35"/>
      <c r="AC25" s="35"/>
      <c r="AD25" s="35"/>
    </row>
    <row r="26" spans="2:30" s="8" customFormat="1" x14ac:dyDescent="0.2">
      <c r="I26" s="13"/>
      <c r="V26" s="88"/>
      <c r="W26" s="88"/>
      <c r="X26" s="88"/>
      <c r="Y26" s="88"/>
      <c r="Z26" s="88"/>
      <c r="AA26" s="35"/>
      <c r="AB26" s="35"/>
      <c r="AC26" s="35"/>
      <c r="AD26" s="35"/>
    </row>
    <row r="27" spans="2:30" s="8" customFormat="1" x14ac:dyDescent="0.2">
      <c r="I27" s="13"/>
      <c r="V27" s="102"/>
      <c r="W27" s="102"/>
      <c r="X27" s="102"/>
      <c r="Y27" s="102"/>
      <c r="Z27" s="102"/>
      <c r="AA27" s="35"/>
      <c r="AB27" s="35"/>
      <c r="AC27" s="35"/>
      <c r="AD27" s="35"/>
    </row>
    <row r="28" spans="2:30" s="8" customFormat="1" x14ac:dyDescent="0.2">
      <c r="I28" s="13"/>
      <c r="V28" s="102"/>
      <c r="W28" s="102"/>
      <c r="X28" s="102"/>
      <c r="Y28" s="102"/>
      <c r="Z28" s="102"/>
      <c r="AA28" s="35"/>
      <c r="AB28" s="35"/>
      <c r="AC28" s="35"/>
      <c r="AD28" s="35"/>
    </row>
    <row r="29" spans="2:30" s="8" customFormat="1" x14ac:dyDescent="0.2">
      <c r="I29" s="3"/>
      <c r="V29" s="88"/>
      <c r="W29" s="88"/>
      <c r="X29" s="88"/>
      <c r="Y29" s="88"/>
      <c r="Z29" s="88"/>
      <c r="AA29" s="35"/>
      <c r="AB29" s="35"/>
      <c r="AC29" s="35"/>
      <c r="AD29" s="35"/>
    </row>
    <row r="30" spans="2:30" s="8" customFormat="1" x14ac:dyDescent="0.2">
      <c r="I30" s="3"/>
      <c r="V30" s="88"/>
      <c r="W30" s="88"/>
      <c r="X30" s="88"/>
      <c r="Y30" s="88"/>
      <c r="Z30" s="88"/>
      <c r="AA30" s="35"/>
      <c r="AB30" s="35"/>
      <c r="AC30" s="35"/>
      <c r="AD30" s="35"/>
    </row>
    <row r="31" spans="2:30" s="8" customFormat="1" x14ac:dyDescent="0.2">
      <c r="I31" s="3"/>
      <c r="V31" s="88"/>
      <c r="W31" s="88"/>
      <c r="X31" s="88"/>
      <c r="Y31" s="88"/>
      <c r="Z31" s="88"/>
      <c r="AA31" s="35"/>
      <c r="AB31" s="35"/>
      <c r="AC31" s="35"/>
      <c r="AD31" s="35"/>
    </row>
    <row r="32" spans="2:30" s="8" customFormat="1" x14ac:dyDescent="0.2">
      <c r="I32" s="3"/>
      <c r="V32" s="88"/>
      <c r="W32" s="88"/>
      <c r="X32" s="88"/>
      <c r="Y32" s="88"/>
      <c r="Z32" s="88"/>
      <c r="AA32" s="35"/>
      <c r="AB32" s="35"/>
      <c r="AC32" s="35"/>
      <c r="AD32" s="35"/>
    </row>
    <row r="33" spans="2:30" s="8" customFormat="1" x14ac:dyDescent="0.2">
      <c r="I33" s="3"/>
      <c r="V33" s="88"/>
      <c r="W33" s="88"/>
      <c r="X33" s="88"/>
      <c r="Y33" s="88"/>
      <c r="Z33" s="88"/>
      <c r="AA33" s="35"/>
      <c r="AB33" s="35"/>
      <c r="AC33" s="35"/>
      <c r="AD33" s="35"/>
    </row>
    <row r="34" spans="2:30" s="8" customFormat="1" x14ac:dyDescent="0.2">
      <c r="I34" s="3"/>
      <c r="V34" s="88"/>
      <c r="W34" s="88"/>
      <c r="X34" s="88"/>
      <c r="Y34" s="88"/>
      <c r="Z34" s="88"/>
      <c r="AA34" s="35"/>
      <c r="AB34" s="35"/>
      <c r="AC34" s="35"/>
      <c r="AD34" s="35"/>
    </row>
    <row r="35" spans="2:30" s="8" customFormat="1" x14ac:dyDescent="0.2">
      <c r="I35" s="3"/>
      <c r="V35" s="88"/>
      <c r="W35" s="88"/>
      <c r="X35" s="88"/>
      <c r="Y35" s="88"/>
      <c r="Z35" s="88"/>
      <c r="AA35" s="35"/>
      <c r="AB35" s="35"/>
      <c r="AC35" s="35"/>
      <c r="AD35" s="35"/>
    </row>
    <row r="36" spans="2:30" s="8" customFormat="1" x14ac:dyDescent="0.2">
      <c r="I36" s="3"/>
      <c r="V36" s="88"/>
      <c r="W36" s="88"/>
      <c r="X36" s="88"/>
      <c r="Y36" s="88"/>
      <c r="Z36" s="88"/>
      <c r="AA36" s="35"/>
      <c r="AB36" s="35"/>
      <c r="AC36" s="35"/>
      <c r="AD36" s="35"/>
    </row>
    <row r="37" spans="2:30" s="8" customFormat="1" x14ac:dyDescent="0.2">
      <c r="I37" s="3"/>
      <c r="V37" s="88"/>
      <c r="W37" s="88"/>
      <c r="X37" s="88"/>
      <c r="Y37" s="88"/>
      <c r="Z37" s="88"/>
      <c r="AA37" s="35"/>
      <c r="AB37" s="35"/>
      <c r="AC37" s="35"/>
      <c r="AD37" s="35"/>
    </row>
    <row r="38" spans="2:30" s="8" customFormat="1" x14ac:dyDescent="0.2">
      <c r="I38" s="3"/>
      <c r="V38" s="88"/>
      <c r="W38" s="88"/>
      <c r="X38" s="88"/>
      <c r="Y38" s="88"/>
      <c r="Z38" s="88"/>
      <c r="AA38" s="35"/>
      <c r="AB38" s="35"/>
      <c r="AC38" s="35"/>
      <c r="AD38" s="35"/>
    </row>
    <row r="39" spans="2:30" s="8" customFormat="1" x14ac:dyDescent="0.2">
      <c r="B39" s="3"/>
      <c r="C39" s="3"/>
      <c r="D39" s="3"/>
      <c r="E39" s="3"/>
      <c r="F39" s="3"/>
      <c r="G39" s="3"/>
      <c r="H39" s="3"/>
      <c r="I39" s="3"/>
      <c r="V39" s="88"/>
      <c r="W39" s="88"/>
      <c r="X39" s="88"/>
      <c r="Y39" s="88"/>
      <c r="Z39" s="88"/>
      <c r="AA39" s="35"/>
      <c r="AB39" s="35"/>
      <c r="AC39" s="35"/>
      <c r="AD39" s="35"/>
    </row>
    <row r="40" spans="2:30" s="8" customFormat="1" x14ac:dyDescent="0.2">
      <c r="B40" s="3"/>
      <c r="C40" s="3"/>
      <c r="D40" s="3"/>
      <c r="E40" s="3"/>
      <c r="F40" s="3"/>
      <c r="G40" s="3"/>
      <c r="H40" s="3"/>
      <c r="I40" s="3"/>
      <c r="V40" s="88"/>
      <c r="W40" s="88"/>
      <c r="X40" s="88"/>
      <c r="Y40" s="88"/>
      <c r="Z40" s="88"/>
      <c r="AA40" s="35"/>
      <c r="AB40" s="35"/>
      <c r="AC40" s="35"/>
      <c r="AD40" s="35"/>
    </row>
    <row r="41" spans="2:30" s="8" customFormat="1" x14ac:dyDescent="0.2">
      <c r="B41" s="3"/>
      <c r="C41" s="3"/>
      <c r="D41" s="3"/>
      <c r="E41" s="3"/>
      <c r="F41" s="3"/>
      <c r="G41" s="3"/>
      <c r="H41" s="3"/>
      <c r="I41" s="3"/>
      <c r="V41" s="88"/>
      <c r="W41" s="88"/>
      <c r="X41" s="88"/>
      <c r="Y41" s="88"/>
      <c r="Z41" s="88"/>
      <c r="AA41" s="35"/>
      <c r="AB41" s="35"/>
      <c r="AC41" s="35"/>
      <c r="AD41" s="35"/>
    </row>
    <row r="42" spans="2:30" s="8" customFormat="1" x14ac:dyDescent="0.2">
      <c r="B42" s="3"/>
      <c r="C42" s="3"/>
      <c r="D42" s="3"/>
      <c r="E42" s="3"/>
      <c r="F42" s="3"/>
      <c r="G42" s="3"/>
      <c r="H42" s="3"/>
      <c r="I42" s="3"/>
      <c r="V42" s="88"/>
      <c r="W42" s="88"/>
      <c r="X42" s="88"/>
      <c r="Y42" s="88"/>
      <c r="Z42" s="88"/>
      <c r="AA42" s="35"/>
      <c r="AB42" s="35"/>
      <c r="AC42" s="35"/>
      <c r="AD42" s="35"/>
    </row>
    <row r="43" spans="2:30" s="8" customFormat="1" x14ac:dyDescent="0.2">
      <c r="B43" s="3"/>
      <c r="C43" s="3"/>
      <c r="D43" s="3"/>
      <c r="E43" s="3"/>
      <c r="F43" s="3"/>
      <c r="G43" s="3"/>
      <c r="H43" s="3"/>
      <c r="I43" s="3"/>
      <c r="V43" s="88"/>
      <c r="W43" s="88"/>
      <c r="X43" s="88"/>
      <c r="Y43" s="88"/>
      <c r="Z43" s="88"/>
      <c r="AA43" s="35"/>
      <c r="AB43" s="35"/>
      <c r="AC43" s="35"/>
      <c r="AD43" s="35"/>
    </row>
    <row r="44" spans="2:30" s="8" customFormat="1" x14ac:dyDescent="0.2">
      <c r="B44" s="3"/>
      <c r="C44" s="3"/>
      <c r="D44" s="3"/>
      <c r="E44" s="3"/>
      <c r="F44" s="3"/>
      <c r="G44" s="3"/>
      <c r="H44" s="3"/>
      <c r="I44" s="3"/>
      <c r="V44" s="88"/>
      <c r="W44" s="88"/>
      <c r="X44" s="88"/>
      <c r="Y44" s="88"/>
      <c r="Z44" s="88"/>
      <c r="AA44" s="35"/>
      <c r="AB44" s="35"/>
      <c r="AC44" s="35"/>
      <c r="AD44" s="35"/>
    </row>
    <row r="45" spans="2:30" s="8" customFormat="1" x14ac:dyDescent="0.2">
      <c r="B45" s="3"/>
      <c r="C45" s="3"/>
      <c r="D45" s="3"/>
      <c r="E45" s="3"/>
      <c r="F45" s="3"/>
      <c r="G45" s="3"/>
      <c r="H45" s="3"/>
      <c r="I45" s="3"/>
      <c r="V45" s="88"/>
      <c r="W45" s="88"/>
      <c r="X45" s="88"/>
      <c r="Y45" s="88"/>
      <c r="Z45" s="88"/>
      <c r="AA45" s="35"/>
      <c r="AB45" s="35"/>
      <c r="AC45" s="35"/>
      <c r="AD45" s="35"/>
    </row>
    <row r="46" spans="2:30" s="8" customFormat="1" x14ac:dyDescent="0.2">
      <c r="B46" s="3"/>
      <c r="C46" s="3"/>
      <c r="D46" s="3"/>
      <c r="E46" s="3"/>
      <c r="F46" s="3"/>
      <c r="G46" s="3"/>
      <c r="H46" s="3"/>
      <c r="I46" s="3"/>
      <c r="V46" s="88"/>
      <c r="W46" s="88"/>
      <c r="X46" s="88"/>
      <c r="Y46" s="88"/>
      <c r="Z46" s="88"/>
      <c r="AA46" s="35"/>
      <c r="AB46" s="35"/>
      <c r="AC46" s="35"/>
      <c r="AD46" s="35"/>
    </row>
    <row r="47" spans="2:30" x14ac:dyDescent="0.2">
      <c r="V47" s="88"/>
      <c r="W47" s="88"/>
      <c r="X47" s="88"/>
      <c r="Y47" s="88"/>
      <c r="Z47" s="88"/>
    </row>
    <row r="48" spans="2:30" x14ac:dyDescent="0.2">
      <c r="V48" s="88"/>
      <c r="W48" s="88"/>
      <c r="X48" s="88"/>
      <c r="Y48" s="88"/>
      <c r="Z48" s="88"/>
    </row>
    <row r="49" spans="22:26" x14ac:dyDescent="0.2">
      <c r="V49" s="88"/>
      <c r="W49" s="88"/>
      <c r="X49" s="88"/>
      <c r="Y49" s="88"/>
      <c r="Z49" s="88"/>
    </row>
  </sheetData>
  <mergeCells count="12">
    <mergeCell ref="J9:P10"/>
    <mergeCell ref="C4:D4"/>
    <mergeCell ref="E4:F4"/>
    <mergeCell ref="G4:H4"/>
    <mergeCell ref="Q7:Y8"/>
    <mergeCell ref="W2:Z2"/>
    <mergeCell ref="S4:T4"/>
    <mergeCell ref="K2:R3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3"/>
  <sheetViews>
    <sheetView showGridLines="0" workbookViewId="0"/>
  </sheetViews>
  <sheetFormatPr baseColWidth="10" defaultColWidth="10.7109375" defaultRowHeight="15" x14ac:dyDescent="0.25"/>
  <cols>
    <col min="1" max="1" width="0.85546875" style="246" customWidth="1"/>
    <col min="2" max="2" width="23.5703125" style="137" customWidth="1"/>
    <col min="3" max="6" width="10.7109375" style="137" customWidth="1"/>
    <col min="7" max="8" width="9.28515625" style="137" customWidth="1"/>
    <col min="9" max="16384" width="10.7109375" style="246"/>
  </cols>
  <sheetData>
    <row r="1" spans="2:11" s="200" customFormat="1" ht="11.25" x14ac:dyDescent="0.25"/>
    <row r="2" spans="2:11" s="244" customFormat="1" ht="18.75" x14ac:dyDescent="0.25">
      <c r="B2" s="239" t="s">
        <v>29</v>
      </c>
      <c r="C2" s="243"/>
      <c r="D2" s="243"/>
    </row>
    <row r="3" spans="2:11" s="200" customFormat="1" ht="6.75" customHeight="1" x14ac:dyDescent="0.25">
      <c r="D3" s="245"/>
    </row>
    <row r="4" spans="2:11" ht="35.25" customHeight="1" x14ac:dyDescent="0.25">
      <c r="B4" s="56"/>
      <c r="C4" s="271" t="s">
        <v>24</v>
      </c>
      <c r="D4" s="271"/>
      <c r="E4" s="271" t="s">
        <v>123</v>
      </c>
      <c r="F4" s="271"/>
      <c r="G4" s="271" t="s">
        <v>25</v>
      </c>
      <c r="H4" s="271"/>
    </row>
    <row r="5" spans="2:11" ht="15" customHeight="1" x14ac:dyDescent="0.25">
      <c r="B5" s="200"/>
      <c r="C5" s="66" t="s">
        <v>139</v>
      </c>
      <c r="D5" s="67" t="s">
        <v>100</v>
      </c>
      <c r="E5" s="68" t="s">
        <v>139</v>
      </c>
      <c r="F5" s="67" t="s">
        <v>100</v>
      </c>
      <c r="G5" s="66" t="s">
        <v>139</v>
      </c>
      <c r="H5" s="67" t="s">
        <v>100</v>
      </c>
    </row>
    <row r="6" spans="2:11" s="137" customFormat="1" ht="15" customHeight="1" x14ac:dyDescent="0.25">
      <c r="B6" s="247" t="s">
        <v>26</v>
      </c>
      <c r="C6" s="248">
        <v>33</v>
      </c>
      <c r="D6" s="249">
        <v>33</v>
      </c>
      <c r="E6" s="250">
        <v>1160928.486</v>
      </c>
      <c r="F6" s="251">
        <v>1157827.93</v>
      </c>
      <c r="G6" s="280">
        <v>0.98699999999999999</v>
      </c>
      <c r="H6" s="280">
        <v>0.98399999999999999</v>
      </c>
      <c r="I6" s="252"/>
      <c r="J6" s="253"/>
      <c r="K6" s="253"/>
    </row>
    <row r="7" spans="2:11" s="137" customFormat="1" ht="15" customHeight="1" x14ac:dyDescent="0.25">
      <c r="B7" s="247" t="s">
        <v>124</v>
      </c>
      <c r="C7" s="248" t="s">
        <v>30</v>
      </c>
      <c r="D7" s="249" t="s">
        <v>30</v>
      </c>
      <c r="E7" s="250">
        <v>65000</v>
      </c>
      <c r="F7" s="251">
        <v>65000</v>
      </c>
      <c r="G7" s="281">
        <v>0.71472307692307691</v>
      </c>
      <c r="H7" s="281">
        <v>0.627</v>
      </c>
      <c r="I7" s="252"/>
      <c r="J7" s="253"/>
      <c r="K7" s="253"/>
    </row>
    <row r="8" spans="2:11" s="137" customFormat="1" ht="15" customHeight="1" x14ac:dyDescent="0.25">
      <c r="B8" s="247" t="s">
        <v>27</v>
      </c>
      <c r="C8" s="248">
        <v>2</v>
      </c>
      <c r="D8" s="249">
        <v>2</v>
      </c>
      <c r="E8" s="250">
        <v>21100.41</v>
      </c>
      <c r="F8" s="251">
        <v>21100.41</v>
      </c>
      <c r="G8" s="281">
        <v>0.93751677492082242</v>
      </c>
      <c r="H8" s="281">
        <v>0.80700000000000005</v>
      </c>
      <c r="I8" s="252"/>
      <c r="J8" s="253"/>
      <c r="K8" s="253"/>
    </row>
    <row r="9" spans="2:11" s="137" customFormat="1" ht="15" customHeight="1" x14ac:dyDescent="0.25">
      <c r="B9" s="69" t="s">
        <v>2</v>
      </c>
      <c r="C9" s="70">
        <v>35</v>
      </c>
      <c r="D9" s="104">
        <v>35</v>
      </c>
      <c r="E9" s="70">
        <v>1247028.8959999999</v>
      </c>
      <c r="F9" s="104">
        <v>1243928.3399999999</v>
      </c>
      <c r="G9" s="282">
        <v>0.97197058376320666</v>
      </c>
      <c r="H9" s="283">
        <v>0.96234298672703289</v>
      </c>
    </row>
    <row r="10" spans="2:11" s="137" customFormat="1" ht="3" customHeight="1" x14ac:dyDescent="0.25">
      <c r="B10" s="254"/>
      <c r="C10" s="254"/>
      <c r="D10" s="255"/>
      <c r="E10" s="256"/>
      <c r="F10" s="257"/>
      <c r="G10" s="284"/>
      <c r="H10" s="284"/>
    </row>
    <row r="11" spans="2:11" s="137" customFormat="1" ht="15" customHeight="1" x14ac:dyDescent="0.25">
      <c r="B11" s="247" t="s">
        <v>26</v>
      </c>
      <c r="C11" s="248">
        <v>3</v>
      </c>
      <c r="D11" s="249">
        <v>3</v>
      </c>
      <c r="E11" s="250">
        <v>50554.649999999994</v>
      </c>
      <c r="F11" s="251">
        <v>50072.649999999994</v>
      </c>
      <c r="G11" s="280">
        <v>0.81645783325569465</v>
      </c>
      <c r="H11" s="280">
        <v>0.80200000000000005</v>
      </c>
      <c r="I11" s="252"/>
      <c r="J11" s="253"/>
      <c r="K11" s="253"/>
    </row>
    <row r="12" spans="2:11" s="137" customFormat="1" ht="15" customHeight="1" x14ac:dyDescent="0.25">
      <c r="B12" s="247" t="s">
        <v>27</v>
      </c>
      <c r="C12" s="248">
        <v>3</v>
      </c>
      <c r="D12" s="249">
        <v>3</v>
      </c>
      <c r="E12" s="250">
        <v>92865</v>
      </c>
      <c r="F12" s="251">
        <v>92865</v>
      </c>
      <c r="G12" s="281">
        <v>0.96974777162771408</v>
      </c>
      <c r="H12" s="281">
        <v>0.95920000000000005</v>
      </c>
      <c r="I12" s="252"/>
      <c r="J12" s="253"/>
      <c r="K12" s="253"/>
    </row>
    <row r="13" spans="2:11" s="137" customFormat="1" ht="15" customHeight="1" x14ac:dyDescent="0.25">
      <c r="B13" s="69" t="s">
        <v>5</v>
      </c>
      <c r="C13" s="70">
        <v>6</v>
      </c>
      <c r="D13" s="104">
        <v>6</v>
      </c>
      <c r="E13" s="70">
        <v>143419.65</v>
      </c>
      <c r="F13" s="104">
        <v>142937.65</v>
      </c>
      <c r="G13" s="282">
        <v>0.91571389842471151</v>
      </c>
      <c r="H13" s="283">
        <v>0.91600000000000004</v>
      </c>
    </row>
    <row r="14" spans="2:11" s="137" customFormat="1" ht="3" customHeight="1" x14ac:dyDescent="0.25">
      <c r="B14" s="254"/>
      <c r="C14" s="254"/>
      <c r="D14" s="255"/>
      <c r="E14" s="258"/>
      <c r="F14" s="259"/>
      <c r="G14" s="284"/>
      <c r="H14" s="284"/>
    </row>
    <row r="15" spans="2:11" s="137" customFormat="1" ht="15" customHeight="1" x14ac:dyDescent="0.25">
      <c r="B15" s="247" t="s">
        <v>26</v>
      </c>
      <c r="C15" s="248">
        <v>4</v>
      </c>
      <c r="D15" s="249">
        <v>4</v>
      </c>
      <c r="E15" s="250">
        <v>64785.03</v>
      </c>
      <c r="F15" s="251">
        <v>64785.03</v>
      </c>
      <c r="G15" s="281">
        <v>0.95399999999999996</v>
      </c>
      <c r="H15" s="280">
        <v>0.95199999999999996</v>
      </c>
    </row>
    <row r="16" spans="2:11" s="137" customFormat="1" ht="15" customHeight="1" x14ac:dyDescent="0.25">
      <c r="B16" s="247" t="s">
        <v>27</v>
      </c>
      <c r="C16" s="248" t="s">
        <v>30</v>
      </c>
      <c r="D16" s="249" t="s">
        <v>30</v>
      </c>
      <c r="E16" s="250">
        <v>47030.400000000016</v>
      </c>
      <c r="F16" s="251">
        <v>47030.400000000016</v>
      </c>
      <c r="G16" s="281" t="s">
        <v>30</v>
      </c>
      <c r="H16" s="281" t="s">
        <v>30</v>
      </c>
    </row>
    <row r="17" spans="2:8" s="137" customFormat="1" ht="15" customHeight="1" x14ac:dyDescent="0.25">
      <c r="B17" s="69" t="s">
        <v>6</v>
      </c>
      <c r="C17" s="70">
        <v>4</v>
      </c>
      <c r="D17" s="104">
        <v>4</v>
      </c>
      <c r="E17" s="70">
        <v>111815.43000000002</v>
      </c>
      <c r="F17" s="104">
        <v>111815.43000000002</v>
      </c>
      <c r="G17" s="282">
        <v>0.95399999999999996</v>
      </c>
      <c r="H17" s="283">
        <v>0.95199999999999996</v>
      </c>
    </row>
    <row r="18" spans="2:8" s="137" customFormat="1" ht="3" customHeight="1" x14ac:dyDescent="0.25">
      <c r="B18" s="254"/>
      <c r="C18" s="159"/>
      <c r="D18" s="260"/>
      <c r="E18" s="261"/>
      <c r="F18" s="262"/>
      <c r="G18" s="285"/>
      <c r="H18" s="285"/>
    </row>
    <row r="19" spans="2:8" s="137" customFormat="1" ht="15" customHeight="1" x14ac:dyDescent="0.25">
      <c r="B19" s="69" t="s">
        <v>3</v>
      </c>
      <c r="C19" s="70">
        <v>22</v>
      </c>
      <c r="D19" s="104">
        <v>22</v>
      </c>
      <c r="E19" s="70">
        <v>747893.90350000001</v>
      </c>
      <c r="F19" s="104">
        <v>747893.90350000001</v>
      </c>
      <c r="G19" s="282">
        <v>0.83199999999999996</v>
      </c>
      <c r="H19" s="283">
        <v>0.81100000000000005</v>
      </c>
    </row>
    <row r="20" spans="2:8" s="137" customFormat="1" ht="3" customHeight="1" x14ac:dyDescent="0.25">
      <c r="B20" s="254"/>
      <c r="C20" s="254"/>
      <c r="D20" s="255"/>
      <c r="E20" s="258"/>
      <c r="F20" s="259"/>
      <c r="G20" s="284"/>
      <c r="H20" s="284"/>
    </row>
    <row r="21" spans="2:8" s="137" customFormat="1" ht="15" customHeight="1" x14ac:dyDescent="0.25">
      <c r="B21" s="109" t="s">
        <v>28</v>
      </c>
      <c r="C21" s="110">
        <v>67</v>
      </c>
      <c r="D21" s="111">
        <v>67</v>
      </c>
      <c r="E21" s="112">
        <v>2250157.8794999998</v>
      </c>
      <c r="F21" s="113">
        <v>2246575.3234999999</v>
      </c>
      <c r="G21" s="114">
        <v>0.92096934070217318</v>
      </c>
      <c r="H21" s="114">
        <v>0.88900000000000001</v>
      </c>
    </row>
    <row r="22" spans="2:8" ht="5.0999999999999996" customHeight="1" x14ac:dyDescent="0.25"/>
    <row r="23" spans="2:8" s="263" customFormat="1" ht="12.75" x14ac:dyDescent="0.25">
      <c r="B23" s="242" t="s">
        <v>77</v>
      </c>
    </row>
  </sheetData>
  <mergeCells count="3"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0"/>
  <sheetViews>
    <sheetView showGridLines="0" zoomScale="90" zoomScaleNormal="90" workbookViewId="0"/>
  </sheetViews>
  <sheetFormatPr baseColWidth="10" defaultColWidth="11.42578125" defaultRowHeight="12" x14ac:dyDescent="0.2"/>
  <cols>
    <col min="1" max="1" width="0.85546875" style="46" customWidth="1"/>
    <col min="2" max="2" width="47.140625" style="46" bestFit="1" customWidth="1"/>
    <col min="3" max="5" width="11.28515625" style="59" bestFit="1" customWidth="1"/>
    <col min="6" max="6" width="11.28515625" style="61" customWidth="1"/>
    <col min="7" max="8" width="11.28515625" style="59" bestFit="1" customWidth="1"/>
    <col min="9" max="16384" width="11.42578125" style="46"/>
  </cols>
  <sheetData>
    <row r="1" spans="2:9" s="73" customFormat="1" ht="11.25" x14ac:dyDescent="0.2">
      <c r="C1" s="116"/>
      <c r="D1" s="116"/>
      <c r="E1" s="116"/>
      <c r="F1" s="117"/>
      <c r="G1" s="116"/>
      <c r="H1" s="116"/>
    </row>
    <row r="2" spans="2:9" s="72" customFormat="1" ht="21" x14ac:dyDescent="0.35">
      <c r="B2" s="115" t="s">
        <v>23</v>
      </c>
      <c r="C2" s="118"/>
      <c r="D2" s="118"/>
      <c r="E2" s="118"/>
      <c r="F2" s="119"/>
      <c r="G2" s="118"/>
      <c r="H2" s="118"/>
    </row>
    <row r="3" spans="2:9" ht="15.75" x14ac:dyDescent="0.25">
      <c r="B3" s="120" t="s">
        <v>13</v>
      </c>
    </row>
    <row r="4" spans="2:9" s="73" customFormat="1" ht="6.75" customHeight="1" x14ac:dyDescent="0.2">
      <c r="C4" s="116"/>
      <c r="D4" s="116"/>
      <c r="E4" s="116"/>
      <c r="F4" s="117"/>
      <c r="G4" s="116"/>
      <c r="H4" s="74"/>
    </row>
    <row r="5" spans="2:9" s="47" customFormat="1" ht="15" customHeight="1" x14ac:dyDescent="0.25">
      <c r="B5" s="172" t="s">
        <v>14</v>
      </c>
      <c r="C5" s="173" t="s">
        <v>139</v>
      </c>
      <c r="D5" s="173" t="s">
        <v>113</v>
      </c>
      <c r="E5" s="173" t="s">
        <v>109</v>
      </c>
      <c r="F5" s="173" t="s">
        <v>108</v>
      </c>
      <c r="G5" s="173" t="s">
        <v>100</v>
      </c>
      <c r="H5" s="173" t="s">
        <v>99</v>
      </c>
      <c r="I5" s="174" t="s">
        <v>79</v>
      </c>
    </row>
    <row r="6" spans="2:9" s="48" customFormat="1" ht="15" customHeight="1" x14ac:dyDescent="0.25">
      <c r="B6" s="175" t="s">
        <v>72</v>
      </c>
      <c r="C6" s="176">
        <v>1523725.8396094998</v>
      </c>
      <c r="D6" s="176">
        <v>1460624.0018992999</v>
      </c>
      <c r="E6" s="176">
        <v>1338097.8192890002</v>
      </c>
      <c r="F6" s="176">
        <v>1231346.0550000002</v>
      </c>
      <c r="G6" s="176">
        <v>1096140</v>
      </c>
      <c r="H6" s="176">
        <v>1053118</v>
      </c>
      <c r="I6" s="177">
        <v>1055740.3556356602</v>
      </c>
    </row>
    <row r="7" spans="2:9" s="48" customFormat="1" ht="15" customHeight="1" x14ac:dyDescent="0.25">
      <c r="B7" s="178" t="s">
        <v>15</v>
      </c>
      <c r="C7" s="179">
        <v>3.5352077993613227</v>
      </c>
      <c r="D7" s="179">
        <v>4.1145304479164722</v>
      </c>
      <c r="E7" s="179">
        <v>4.2699999999999996</v>
      </c>
      <c r="F7" s="179">
        <v>4.307562011336727</v>
      </c>
      <c r="G7" s="179">
        <v>4.5910000000000002</v>
      </c>
      <c r="H7" s="179">
        <v>3.3929999999999998</v>
      </c>
      <c r="I7" s="180">
        <v>4.136405630510593</v>
      </c>
    </row>
    <row r="8" spans="2:9" s="48" customFormat="1" ht="15" customHeight="1" x14ac:dyDescent="0.25">
      <c r="B8" s="178" t="s">
        <v>16</v>
      </c>
      <c r="C8" s="181">
        <v>2.3396445500810246E-2</v>
      </c>
      <c r="D8" s="181">
        <v>1.8282622288334178E-2</v>
      </c>
      <c r="E8" s="181">
        <v>1.6060672986730699E-2</v>
      </c>
      <c r="F8" s="181">
        <v>1.5356604969997651E-2</v>
      </c>
      <c r="G8" s="181">
        <v>1.4999999999999999E-2</v>
      </c>
      <c r="H8" s="181">
        <v>2.1000000000000001E-2</v>
      </c>
      <c r="I8" s="182">
        <v>1.846325529657682E-2</v>
      </c>
    </row>
    <row r="9" spans="2:9" s="48" customFormat="1" ht="15" customHeight="1" x14ac:dyDescent="0.25">
      <c r="B9" s="178" t="s">
        <v>84</v>
      </c>
      <c r="C9" s="183">
        <v>63406.45889200001</v>
      </c>
      <c r="D9" s="183">
        <v>37481.587426000006</v>
      </c>
      <c r="E9" s="183">
        <v>17119.117377000002</v>
      </c>
      <c r="F9" s="183">
        <v>66531.043214000005</v>
      </c>
      <c r="G9" s="183">
        <v>52107</v>
      </c>
      <c r="H9" s="183">
        <v>33467</v>
      </c>
      <c r="I9" s="184">
        <v>14157.367061000001</v>
      </c>
    </row>
    <row r="10" spans="2:9" s="48" customFormat="1" ht="15" customHeight="1" x14ac:dyDescent="0.25">
      <c r="B10" s="178" t="s">
        <v>85</v>
      </c>
      <c r="C10" s="183">
        <v>13015.854389000002</v>
      </c>
      <c r="D10" s="183">
        <v>9256.2068980000004</v>
      </c>
      <c r="E10" s="183">
        <v>5179.8966770000006</v>
      </c>
      <c r="F10" s="183">
        <v>21805.972357999999</v>
      </c>
      <c r="G10" s="183">
        <v>16811</v>
      </c>
      <c r="H10" s="183">
        <v>11216</v>
      </c>
      <c r="I10" s="184">
        <v>5844.4884660000007</v>
      </c>
    </row>
    <row r="11" spans="2:9" s="48" customFormat="1" ht="15" customHeight="1" x14ac:dyDescent="0.25">
      <c r="B11" s="178" t="s">
        <v>86</v>
      </c>
      <c r="C11" s="183">
        <v>50390.60450300001</v>
      </c>
      <c r="D11" s="183">
        <v>28225.380528000005</v>
      </c>
      <c r="E11" s="183">
        <v>11939.220700000002</v>
      </c>
      <c r="F11" s="183">
        <v>44725.070856000006</v>
      </c>
      <c r="G11" s="183">
        <v>35296</v>
      </c>
      <c r="H11" s="183">
        <v>22251</v>
      </c>
      <c r="I11" s="184">
        <v>8312.8785950000001</v>
      </c>
    </row>
    <row r="12" spans="2:9" s="48" customFormat="1" ht="15" customHeight="1" x14ac:dyDescent="0.25">
      <c r="B12" s="178" t="s">
        <v>17</v>
      </c>
      <c r="C12" s="181">
        <v>4.7829098330386621E-2</v>
      </c>
      <c r="D12" s="181">
        <v>4.165103157992623E-2</v>
      </c>
      <c r="E12" s="181">
        <v>3.7377913148575144E-2</v>
      </c>
      <c r="F12" s="181">
        <v>4.10694237187628E-2</v>
      </c>
      <c r="G12" s="181">
        <v>4.4400000000000002E-2</v>
      </c>
      <c r="H12" s="181">
        <v>4.2500000000000003E-2</v>
      </c>
      <c r="I12" s="182">
        <v>3.1680835883373407E-2</v>
      </c>
    </row>
    <row r="13" spans="2:9" s="48" customFormat="1" ht="15" customHeight="1" x14ac:dyDescent="0.25">
      <c r="B13" s="178" t="s">
        <v>18</v>
      </c>
      <c r="C13" s="181">
        <v>0.10331835884344247</v>
      </c>
      <c r="D13" s="181">
        <v>9.379921524091564E-2</v>
      </c>
      <c r="E13" s="181">
        <v>9.897555214615894E-2</v>
      </c>
      <c r="F13" s="181">
        <v>0.11148964465070706</v>
      </c>
      <c r="G13" s="181">
        <v>0.1343</v>
      </c>
      <c r="H13" s="181">
        <v>0.15509999999999999</v>
      </c>
      <c r="I13" s="182">
        <v>0.20714659374967737</v>
      </c>
    </row>
    <row r="14" spans="2:9" s="48" customFormat="1" ht="15" customHeight="1" x14ac:dyDescent="0.25">
      <c r="B14" s="185" t="s">
        <v>19</v>
      </c>
      <c r="C14" s="186"/>
      <c r="D14" s="186"/>
      <c r="E14" s="187"/>
      <c r="F14" s="187"/>
      <c r="G14" s="187"/>
      <c r="H14" s="187"/>
      <c r="I14" s="188"/>
    </row>
    <row r="15" spans="2:9" s="48" customFormat="1" ht="15" customHeight="1" x14ac:dyDescent="0.25">
      <c r="B15" s="189" t="s">
        <v>7</v>
      </c>
      <c r="C15" s="181">
        <v>6.3436731594278525E-2</v>
      </c>
      <c r="D15" s="181">
        <v>6.0456027109012801E-2</v>
      </c>
      <c r="E15" s="181">
        <v>5.6673001299366442E-2</v>
      </c>
      <c r="F15" s="181">
        <v>5.7004350531446528E-2</v>
      </c>
      <c r="G15" s="181">
        <v>5.4535724235799964E-2</v>
      </c>
      <c r="H15" s="181">
        <v>5.5E-2</v>
      </c>
      <c r="I15" s="182">
        <v>5.8283149611823515E-2</v>
      </c>
    </row>
    <row r="16" spans="2:9" s="48" customFormat="1" ht="15" customHeight="1" x14ac:dyDescent="0.25">
      <c r="B16" s="189" t="s">
        <v>11</v>
      </c>
      <c r="C16" s="181">
        <v>0.27547877757968936</v>
      </c>
      <c r="D16" s="181">
        <v>0.303519762149008</v>
      </c>
      <c r="E16" s="181">
        <v>0.28533682976843816</v>
      </c>
      <c r="F16" s="181">
        <v>0.2592048004324638</v>
      </c>
      <c r="G16" s="181">
        <v>0.27138429872704228</v>
      </c>
      <c r="H16" s="181">
        <v>0.34799999999999998</v>
      </c>
      <c r="I16" s="182">
        <v>0.30914270201622734</v>
      </c>
    </row>
    <row r="17" spans="2:9" s="48" customFormat="1" ht="15" customHeight="1" thickBot="1" x14ac:dyDescent="0.3">
      <c r="B17" s="190" t="s">
        <v>8</v>
      </c>
      <c r="C17" s="191">
        <v>9.779644519411558E-2</v>
      </c>
      <c r="D17" s="191">
        <v>0.101444394586352</v>
      </c>
      <c r="E17" s="191">
        <v>9.0504010133212784E-2</v>
      </c>
      <c r="F17" s="191">
        <v>9.7527269522397278E-2</v>
      </c>
      <c r="G17" s="191">
        <v>7.8841127684505422E-2</v>
      </c>
      <c r="H17" s="191">
        <v>8.3000000000000004E-2</v>
      </c>
      <c r="I17" s="192">
        <v>8.4751057080512768E-2</v>
      </c>
    </row>
    <row r="18" spans="2:9" ht="11.25" customHeight="1" x14ac:dyDescent="0.25">
      <c r="B18" s="193"/>
      <c r="C18" s="193"/>
      <c r="D18" s="193"/>
      <c r="E18" s="194"/>
      <c r="F18" s="194"/>
      <c r="G18" s="194"/>
      <c r="H18" s="194"/>
      <c r="I18" s="194"/>
    </row>
    <row r="19" spans="2:9" s="47" customFormat="1" ht="15" customHeight="1" x14ac:dyDescent="0.25">
      <c r="B19" s="172" t="s">
        <v>20</v>
      </c>
      <c r="C19" s="173" t="s">
        <v>139</v>
      </c>
      <c r="D19" s="173" t="s">
        <v>113</v>
      </c>
      <c r="E19" s="173" t="s">
        <v>109</v>
      </c>
      <c r="F19" s="173" t="s">
        <v>108</v>
      </c>
      <c r="G19" s="173" t="s">
        <v>100</v>
      </c>
      <c r="H19" s="173" t="s">
        <v>99</v>
      </c>
      <c r="I19" s="173" t="s">
        <v>79</v>
      </c>
    </row>
    <row r="20" spans="2:9" s="48" customFormat="1" ht="15" customHeight="1" x14ac:dyDescent="0.25">
      <c r="B20" s="175" t="s">
        <v>73</v>
      </c>
      <c r="C20" s="176">
        <v>35578615.914279997</v>
      </c>
      <c r="D20" s="176">
        <v>28315666.124090001</v>
      </c>
      <c r="E20" s="176">
        <v>28583549.793249998</v>
      </c>
      <c r="F20" s="176">
        <v>24165081.491919994</v>
      </c>
      <c r="G20" s="176">
        <v>18163875.993630003</v>
      </c>
      <c r="H20" s="176">
        <v>17045919.122170001</v>
      </c>
      <c r="I20" s="177">
        <v>16033530.851779997</v>
      </c>
    </row>
    <row r="21" spans="2:9" s="48" customFormat="1" ht="15" customHeight="1" x14ac:dyDescent="0.25">
      <c r="B21" s="178" t="s">
        <v>15</v>
      </c>
      <c r="C21" s="179">
        <v>3.196982876713697</v>
      </c>
      <c r="D21" s="179">
        <v>3.5119430573713513</v>
      </c>
      <c r="E21" s="179">
        <v>4.165682609784966</v>
      </c>
      <c r="F21" s="179">
        <v>4.3053325984008879</v>
      </c>
      <c r="G21" s="179">
        <v>3.4648492760966874</v>
      </c>
      <c r="H21" s="179">
        <v>3.5491147345751251</v>
      </c>
      <c r="I21" s="180">
        <v>4.0429582015903911</v>
      </c>
    </row>
    <row r="22" spans="2:9" s="48" customFormat="1" ht="15" customHeight="1" x14ac:dyDescent="0.25">
      <c r="B22" s="178" t="s">
        <v>16</v>
      </c>
      <c r="C22" s="181">
        <v>2.0214277030415347E-2</v>
      </c>
      <c r="D22" s="181">
        <v>2.1130701890179491E-2</v>
      </c>
      <c r="E22" s="181">
        <v>1.6218227948701917E-2</v>
      </c>
      <c r="F22" s="181">
        <v>1.5640104798999837E-2</v>
      </c>
      <c r="G22" s="181">
        <v>2.0580608592081131E-2</v>
      </c>
      <c r="H22" s="181">
        <v>1.8441990138339956E-2</v>
      </c>
      <c r="I22" s="182">
        <v>1.4683034564022071E-2</v>
      </c>
    </row>
    <row r="23" spans="2:9" s="48" customFormat="1" ht="15" customHeight="1" x14ac:dyDescent="0.25">
      <c r="B23" s="178" t="s">
        <v>81</v>
      </c>
      <c r="C23" s="183">
        <v>1102703.48694</v>
      </c>
      <c r="D23" s="183">
        <v>657967.55313999997</v>
      </c>
      <c r="E23" s="183">
        <v>280718.41223000002</v>
      </c>
      <c r="F23" s="183">
        <v>784470.31619999988</v>
      </c>
      <c r="G23" s="183">
        <v>549793.31595999992</v>
      </c>
      <c r="H23" s="183">
        <v>315311.08487999998</v>
      </c>
      <c r="I23" s="184">
        <v>138977.10022999998</v>
      </c>
    </row>
    <row r="24" spans="2:9" s="48" customFormat="1" ht="15" customHeight="1" x14ac:dyDescent="0.25">
      <c r="B24" s="178" t="s">
        <v>82</v>
      </c>
      <c r="C24" s="183">
        <v>541787.80958999996</v>
      </c>
      <c r="D24" s="183">
        <v>279720.52831999998</v>
      </c>
      <c r="E24" s="183">
        <v>130026.82120999999</v>
      </c>
      <c r="F24" s="183">
        <v>896243.79808999994</v>
      </c>
      <c r="G24" s="183">
        <v>764394.47308999998</v>
      </c>
      <c r="H24" s="183">
        <v>450407.81637000002</v>
      </c>
      <c r="I24" s="184">
        <v>245129.34727</v>
      </c>
    </row>
    <row r="25" spans="2:9" s="48" customFormat="1" ht="15" customHeight="1" x14ac:dyDescent="0.25">
      <c r="B25" s="178" t="s">
        <v>83</v>
      </c>
      <c r="C25" s="183">
        <v>560915.67735000001</v>
      </c>
      <c r="D25" s="183">
        <v>378247.02481999999</v>
      </c>
      <c r="E25" s="183">
        <v>150691.59102000002</v>
      </c>
      <c r="F25" s="183">
        <v>-111773.48189000005</v>
      </c>
      <c r="G25" s="183">
        <v>-214601.15713000007</v>
      </c>
      <c r="H25" s="183">
        <v>-135096.73149000003</v>
      </c>
      <c r="I25" s="184">
        <v>-106152.24704000002</v>
      </c>
    </row>
    <row r="26" spans="2:9" s="48" customFormat="1" ht="15" customHeight="1" x14ac:dyDescent="0.25">
      <c r="B26" s="178" t="s">
        <v>17</v>
      </c>
      <c r="C26" s="181">
        <v>2.5160788210045609E-2</v>
      </c>
      <c r="D26" s="181">
        <v>2.6863610655617064E-2</v>
      </c>
      <c r="E26" s="181">
        <v>2.2500310947234002E-2</v>
      </c>
      <c r="F26" s="181">
        <v>-6.328687016802924E-3</v>
      </c>
      <c r="G26" s="181">
        <v>-1.747397499338256E-2</v>
      </c>
      <c r="H26" s="181">
        <v>-1.7249271557091255E-2</v>
      </c>
      <c r="I26" s="182">
        <v>-2.8397198223072871E-2</v>
      </c>
    </row>
    <row r="27" spans="2:9" s="48" customFormat="1" ht="15" customHeight="1" x14ac:dyDescent="0.25">
      <c r="B27" s="178" t="s">
        <v>18</v>
      </c>
      <c r="C27" s="181">
        <v>1.792741293715247E-2</v>
      </c>
      <c r="D27" s="181">
        <v>9.8786490522299007E-3</v>
      </c>
      <c r="E27" s="181">
        <v>1.7385297065447579E-2</v>
      </c>
      <c r="F27" s="181">
        <v>1.8838224823567281E-2</v>
      </c>
      <c r="G27" s="181">
        <v>2.3652111910784722E-2</v>
      </c>
      <c r="H27" s="181">
        <v>2.3262804268264992E-2</v>
      </c>
      <c r="I27" s="182">
        <v>2.8133886034399222E-3</v>
      </c>
    </row>
    <row r="28" spans="2:9" s="48" customFormat="1" ht="15" customHeight="1" x14ac:dyDescent="0.25">
      <c r="B28" s="185" t="s">
        <v>19</v>
      </c>
      <c r="C28" s="186"/>
      <c r="D28" s="186"/>
      <c r="E28" s="187"/>
      <c r="F28" s="187"/>
      <c r="G28" s="187"/>
      <c r="H28" s="187"/>
      <c r="I28" s="188"/>
    </row>
    <row r="29" spans="2:9" s="48" customFormat="1" ht="15" customHeight="1" x14ac:dyDescent="0.25">
      <c r="B29" s="189" t="s">
        <v>7</v>
      </c>
      <c r="C29" s="181">
        <v>8.4729413266447534E-2</v>
      </c>
      <c r="D29" s="181">
        <v>8.8196975432483879E-2</v>
      </c>
      <c r="E29" s="181">
        <v>9.6930655858905604E-2</v>
      </c>
      <c r="F29" s="181">
        <v>0.10170095355101216</v>
      </c>
      <c r="G29" s="181">
        <v>9.219976216084684E-2</v>
      </c>
      <c r="H29" s="181">
        <v>9.4009860572238146E-2</v>
      </c>
      <c r="I29" s="182">
        <v>8.3329682141056113E-2</v>
      </c>
    </row>
    <row r="30" spans="2:9" s="48" customFormat="1" ht="15" customHeight="1" thickBot="1" x14ac:dyDescent="0.3">
      <c r="B30" s="190" t="s">
        <v>8</v>
      </c>
      <c r="C30" s="191">
        <v>0.21026029151106848</v>
      </c>
      <c r="D30" s="191">
        <v>0.23834180756153409</v>
      </c>
      <c r="E30" s="191">
        <v>0.23313508699877072</v>
      </c>
      <c r="F30" s="191">
        <v>0.22916981998424293</v>
      </c>
      <c r="G30" s="191">
        <v>0.22263594183384489</v>
      </c>
      <c r="H30" s="191">
        <v>0.21088668094689197</v>
      </c>
      <c r="I30" s="192">
        <v>0.19264192577949918</v>
      </c>
    </row>
    <row r="31" spans="2:9" s="50" customFormat="1" x14ac:dyDescent="0.2">
      <c r="B31" s="195"/>
      <c r="C31" s="195"/>
      <c r="D31" s="195"/>
      <c r="E31" s="196"/>
      <c r="F31" s="196"/>
      <c r="G31" s="196"/>
      <c r="H31" s="196"/>
      <c r="I31" s="196"/>
    </row>
    <row r="32" spans="2:9" s="47" customFormat="1" ht="15" customHeight="1" x14ac:dyDescent="0.25">
      <c r="B32" s="172" t="s">
        <v>21</v>
      </c>
      <c r="C32" s="173" t="s">
        <v>139</v>
      </c>
      <c r="D32" s="173" t="s">
        <v>113</v>
      </c>
      <c r="E32" s="173" t="s">
        <v>109</v>
      </c>
      <c r="F32" s="173" t="s">
        <v>108</v>
      </c>
      <c r="G32" s="173" t="s">
        <v>100</v>
      </c>
      <c r="H32" s="173" t="s">
        <v>99</v>
      </c>
      <c r="I32" s="173" t="s">
        <v>79</v>
      </c>
    </row>
    <row r="33" spans="2:9" s="48" customFormat="1" ht="15" customHeight="1" x14ac:dyDescent="0.25">
      <c r="B33" s="175" t="s">
        <v>74</v>
      </c>
      <c r="C33" s="176">
        <v>461551.72302999994</v>
      </c>
      <c r="D33" s="176">
        <v>474161.38297999999</v>
      </c>
      <c r="E33" s="176">
        <v>435492.87941999995</v>
      </c>
      <c r="F33" s="176">
        <v>436024.70933000004</v>
      </c>
      <c r="G33" s="176">
        <v>401611.00276</v>
      </c>
      <c r="H33" s="176">
        <v>460541.84833000007</v>
      </c>
      <c r="I33" s="177">
        <v>615749.97837999999</v>
      </c>
    </row>
    <row r="34" spans="2:9" s="48" customFormat="1" ht="15" customHeight="1" x14ac:dyDescent="0.25">
      <c r="B34" s="178" t="s">
        <v>15</v>
      </c>
      <c r="C34" s="179">
        <v>2.8665404686443563</v>
      </c>
      <c r="D34" s="179">
        <v>3.2716985153758413</v>
      </c>
      <c r="E34" s="179">
        <v>3.7268233817339085</v>
      </c>
      <c r="F34" s="179">
        <v>3.9361801109026651</v>
      </c>
      <c r="G34" s="179">
        <v>2.8386703676914311</v>
      </c>
      <c r="H34" s="179">
        <v>2.5290856565502096</v>
      </c>
      <c r="I34" s="180">
        <v>1.414899401520846</v>
      </c>
    </row>
    <row r="35" spans="2:9" s="48" customFormat="1" ht="15" customHeight="1" x14ac:dyDescent="0.25">
      <c r="B35" s="178" t="s">
        <v>16</v>
      </c>
      <c r="C35" s="181">
        <v>3.4143679751739743E-2</v>
      </c>
      <c r="D35" s="181">
        <v>3.082130049932056E-2</v>
      </c>
      <c r="E35" s="181">
        <v>2.7074755632522301E-2</v>
      </c>
      <c r="F35" s="181">
        <v>2.5584425082563703E-2</v>
      </c>
      <c r="G35" s="181">
        <v>4.5538183700931031E-2</v>
      </c>
      <c r="H35" s="181">
        <v>6.2516134428178341E-2</v>
      </c>
      <c r="I35" s="182">
        <v>0.19230260628109194</v>
      </c>
    </row>
    <row r="36" spans="2:9" s="48" customFormat="1" ht="15" customHeight="1" x14ac:dyDescent="0.25">
      <c r="B36" s="178" t="s">
        <v>87</v>
      </c>
      <c r="C36" s="183">
        <v>48581.295339999982</v>
      </c>
      <c r="D36" s="183">
        <v>29390.962189999987</v>
      </c>
      <c r="E36" s="183">
        <v>13090.324729999989</v>
      </c>
      <c r="F36" s="183">
        <v>272652.95379</v>
      </c>
      <c r="G36" s="183">
        <v>251460.44275999998</v>
      </c>
      <c r="H36" s="183">
        <v>221511.66301999998</v>
      </c>
      <c r="I36" s="184">
        <v>91469.564350000001</v>
      </c>
    </row>
    <row r="37" spans="2:9" s="48" customFormat="1" ht="15" customHeight="1" x14ac:dyDescent="0.25">
      <c r="B37" s="178" t="s">
        <v>88</v>
      </c>
      <c r="C37" s="183">
        <v>15580.028410000001</v>
      </c>
      <c r="D37" s="183">
        <v>10054.695609999999</v>
      </c>
      <c r="E37" s="183">
        <v>5378.10484</v>
      </c>
      <c r="F37" s="183">
        <v>26977.146379999995</v>
      </c>
      <c r="G37" s="183">
        <v>19619.687679999999</v>
      </c>
      <c r="H37" s="183">
        <v>11158.88263</v>
      </c>
      <c r="I37" s="184">
        <v>4730.2994699999999</v>
      </c>
    </row>
    <row r="38" spans="2:9" s="48" customFormat="1" ht="15" customHeight="1" x14ac:dyDescent="0.25">
      <c r="B38" s="178" t="s">
        <v>89</v>
      </c>
      <c r="C38" s="183">
        <v>33001.266929999983</v>
      </c>
      <c r="D38" s="183">
        <v>19336.266579999989</v>
      </c>
      <c r="E38" s="183">
        <v>7712.2198899999894</v>
      </c>
      <c r="F38" s="183">
        <v>245675.80741000001</v>
      </c>
      <c r="G38" s="183">
        <v>231840.75507999997</v>
      </c>
      <c r="H38" s="183">
        <v>210352.78038999997</v>
      </c>
      <c r="I38" s="184">
        <v>86739.264880000002</v>
      </c>
    </row>
    <row r="39" spans="2:9" s="48" customFormat="1" ht="15" customHeight="1" x14ac:dyDescent="0.25">
      <c r="B39" s="178" t="s">
        <v>17</v>
      </c>
      <c r="C39" s="181">
        <v>9.7623131751403663E-2</v>
      </c>
      <c r="D39" s="181">
        <v>8.6793539481947193E-2</v>
      </c>
      <c r="E39" s="181">
        <v>7.1527145108310999E-2</v>
      </c>
      <c r="F39" s="181">
        <v>0.47075612067507494</v>
      </c>
      <c r="G39" s="181">
        <v>0.55779198805272678</v>
      </c>
      <c r="H39" s="181">
        <v>0.68629554109128421</v>
      </c>
      <c r="I39" s="182">
        <v>0.49709084760539896</v>
      </c>
    </row>
    <row r="40" spans="2:9" s="48" customFormat="1" ht="15" customHeight="1" x14ac:dyDescent="0.25">
      <c r="B40" s="178" t="s">
        <v>18</v>
      </c>
      <c r="C40" s="181">
        <v>5.5531861048504945E-2</v>
      </c>
      <c r="D40" s="181">
        <v>6.0830275567204085E-2</v>
      </c>
      <c r="E40" s="181">
        <v>7.7238098461674259E-2</v>
      </c>
      <c r="F40" s="181">
        <v>9.1890626408688419E-2</v>
      </c>
      <c r="G40" s="181">
        <v>0.12354122815118661</v>
      </c>
      <c r="H40" s="181">
        <v>0.13523507408901614</v>
      </c>
      <c r="I40" s="182">
        <v>8.7163929556612507E-2</v>
      </c>
    </row>
    <row r="41" spans="2:9" s="48" customFormat="1" ht="15" customHeight="1" x14ac:dyDescent="0.25">
      <c r="B41" s="185" t="s">
        <v>19</v>
      </c>
      <c r="C41" s="186"/>
      <c r="D41" s="186"/>
      <c r="E41" s="187"/>
      <c r="F41" s="187"/>
      <c r="G41" s="187"/>
      <c r="H41" s="187"/>
      <c r="I41" s="188"/>
    </row>
    <row r="42" spans="2:9" s="48" customFormat="1" ht="15" customHeight="1" thickBot="1" x14ac:dyDescent="0.3">
      <c r="B42" s="190" t="s">
        <v>7</v>
      </c>
      <c r="C42" s="191">
        <v>0.11415602287832374</v>
      </c>
      <c r="D42" s="191">
        <v>0.12158160151475908</v>
      </c>
      <c r="E42" s="191">
        <v>0.12662837244438643</v>
      </c>
      <c r="F42" s="191">
        <v>0.1256495006058822</v>
      </c>
      <c r="G42" s="191">
        <v>0.11703323671707798</v>
      </c>
      <c r="H42" s="191">
        <v>0.12004037177061705</v>
      </c>
      <c r="I42" s="192">
        <v>0.11558425860408238</v>
      </c>
    </row>
    <row r="43" spans="2:9" s="50" customFormat="1" x14ac:dyDescent="0.2">
      <c r="B43" s="49"/>
      <c r="C43" s="49"/>
      <c r="D43" s="49"/>
      <c r="E43" s="196"/>
      <c r="F43" s="196"/>
      <c r="G43" s="196"/>
      <c r="H43" s="196"/>
      <c r="I43" s="196"/>
    </row>
    <row r="44" spans="2:9" s="47" customFormat="1" ht="15" customHeight="1" x14ac:dyDescent="0.25">
      <c r="B44" s="172" t="s">
        <v>90</v>
      </c>
      <c r="C44" s="173" t="s">
        <v>139</v>
      </c>
      <c r="D44" s="173" t="s">
        <v>113</v>
      </c>
      <c r="E44" s="173" t="s">
        <v>109</v>
      </c>
      <c r="F44" s="173" t="s">
        <v>108</v>
      </c>
      <c r="G44" s="173" t="s">
        <v>100</v>
      </c>
      <c r="H44" s="173" t="s">
        <v>99</v>
      </c>
      <c r="I44" s="173" t="s">
        <v>79</v>
      </c>
    </row>
    <row r="45" spans="2:9" s="48" customFormat="1" ht="15" customHeight="1" x14ac:dyDescent="0.25">
      <c r="B45" s="175" t="s">
        <v>75</v>
      </c>
      <c r="C45" s="176">
        <v>759123.43142000004</v>
      </c>
      <c r="D45" s="176">
        <v>743868.10895000002</v>
      </c>
      <c r="E45" s="176">
        <v>719881.94791999995</v>
      </c>
      <c r="F45" s="176">
        <v>719347.30769000005</v>
      </c>
      <c r="G45" s="176">
        <v>657012.25153000001</v>
      </c>
      <c r="H45" s="176">
        <v>628008.53419999999</v>
      </c>
      <c r="I45" s="177">
        <v>607675.89332999999</v>
      </c>
    </row>
    <row r="46" spans="2:9" s="48" customFormat="1" ht="15" customHeight="1" x14ac:dyDescent="0.25">
      <c r="B46" s="178" t="s">
        <v>15</v>
      </c>
      <c r="C46" s="179">
        <v>0.87056351144015731</v>
      </c>
      <c r="D46" s="179">
        <v>0.88173184005682637</v>
      </c>
      <c r="E46" s="179">
        <v>0.88893624466902144</v>
      </c>
      <c r="F46" s="179">
        <v>0.91271282102166729</v>
      </c>
      <c r="G46" s="179">
        <v>0.92535879519694608</v>
      </c>
      <c r="H46" s="179">
        <v>0.90725983304475744</v>
      </c>
      <c r="I46" s="180">
        <v>0.98566307062700831</v>
      </c>
    </row>
    <row r="47" spans="2:9" s="48" customFormat="1" ht="15" customHeight="1" x14ac:dyDescent="0.25">
      <c r="B47" s="178" t="s">
        <v>16</v>
      </c>
      <c r="C47" s="181">
        <v>0.18367107861390483</v>
      </c>
      <c r="D47" s="181">
        <v>0.16561740328389432</v>
      </c>
      <c r="E47" s="181">
        <v>0.15194146584177901</v>
      </c>
      <c r="F47" s="181">
        <v>0.13377733223055444</v>
      </c>
      <c r="G47" s="181">
        <v>0.12266199600133354</v>
      </c>
      <c r="H47" s="181">
        <v>0.11026958601480739</v>
      </c>
      <c r="I47" s="182">
        <v>0.10476153003395296</v>
      </c>
    </row>
    <row r="48" spans="2:9" s="48" customFormat="1" ht="15" customHeight="1" x14ac:dyDescent="0.25">
      <c r="B48" s="178" t="s">
        <v>91</v>
      </c>
      <c r="C48" s="183">
        <v>69929.420480000015</v>
      </c>
      <c r="D48" s="183">
        <v>45229.693290000054</v>
      </c>
      <c r="E48" s="183">
        <v>23093.893259601908</v>
      </c>
      <c r="F48" s="183">
        <v>72981.05213000004</v>
      </c>
      <c r="G48" s="183">
        <v>59244.719139715104</v>
      </c>
      <c r="H48" s="183">
        <v>47152.330419599413</v>
      </c>
      <c r="I48" s="184">
        <v>29272.536000269243</v>
      </c>
    </row>
    <row r="49" spans="2:9" s="48" customFormat="1" ht="15" customHeight="1" x14ac:dyDescent="0.25">
      <c r="B49" s="178" t="s">
        <v>92</v>
      </c>
      <c r="C49" s="183">
        <v>757.46900000000335</v>
      </c>
      <c r="D49" s="183">
        <v>915.09645499999522</v>
      </c>
      <c r="E49" s="183">
        <v>2134.9195837554171</v>
      </c>
      <c r="F49" s="183">
        <v>10235.279480648494</v>
      </c>
      <c r="G49" s="183">
        <v>7619.2069584412875</v>
      </c>
      <c r="H49" s="183">
        <v>4615.4689616810547</v>
      </c>
      <c r="I49" s="184">
        <v>2685.0852986874838</v>
      </c>
    </row>
    <row r="50" spans="2:9" s="48" customFormat="1" ht="15" customHeight="1" x14ac:dyDescent="0.25">
      <c r="B50" s="178" t="s">
        <v>93</v>
      </c>
      <c r="C50" s="183">
        <v>69171.951480000018</v>
      </c>
      <c r="D50" s="183">
        <v>44314.596835000062</v>
      </c>
      <c r="E50" s="183">
        <v>20958.97367584649</v>
      </c>
      <c r="F50" s="183">
        <v>62745.772649351544</v>
      </c>
      <c r="G50" s="183">
        <v>51625.512181273814</v>
      </c>
      <c r="H50" s="183">
        <v>42536.861457918356</v>
      </c>
      <c r="I50" s="184">
        <v>26587.450701581758</v>
      </c>
    </row>
    <row r="51" spans="2:9" s="48" customFormat="1" ht="15" customHeight="1" x14ac:dyDescent="0.25">
      <c r="B51" s="178" t="s">
        <v>17</v>
      </c>
      <c r="C51" s="181">
        <v>0.12245245573585722</v>
      </c>
      <c r="D51" s="181">
        <v>0.12089055308094714</v>
      </c>
      <c r="E51" s="181">
        <v>0.11691762032346427</v>
      </c>
      <c r="F51" s="181">
        <v>8.9797641398390679E-2</v>
      </c>
      <c r="G51" s="181">
        <v>0.10629590008993543</v>
      </c>
      <c r="H51" s="181">
        <v>0.13821915846585051</v>
      </c>
      <c r="I51" s="182">
        <v>0.17245650414784308</v>
      </c>
    </row>
    <row r="52" spans="2:9" s="48" customFormat="1" ht="15" customHeight="1" x14ac:dyDescent="0.25">
      <c r="B52" s="178" t="s">
        <v>18</v>
      </c>
      <c r="C52" s="181">
        <v>6.8506674734990745E-4</v>
      </c>
      <c r="D52" s="181">
        <v>6.1597365781250186E-4</v>
      </c>
      <c r="E52" s="181">
        <v>6.399866552164173E-4</v>
      </c>
      <c r="F52" s="181">
        <v>1.3394670970468621E-3</v>
      </c>
      <c r="G52" s="181">
        <v>5.5238630505724832E-4</v>
      </c>
      <c r="H52" s="181">
        <v>1.0947545336717497E-3</v>
      </c>
      <c r="I52" s="182">
        <v>1.231354210711882E-3</v>
      </c>
    </row>
    <row r="53" spans="2:9" s="48" customFormat="1" ht="15" customHeight="1" x14ac:dyDescent="0.25">
      <c r="B53" s="185" t="s">
        <v>19</v>
      </c>
      <c r="C53" s="186"/>
      <c r="D53" s="186"/>
      <c r="E53" s="187"/>
      <c r="F53" s="187"/>
      <c r="G53" s="187"/>
      <c r="H53" s="187"/>
      <c r="I53" s="188"/>
    </row>
    <row r="54" spans="2:9" s="48" customFormat="1" ht="15" customHeight="1" thickBot="1" x14ac:dyDescent="0.3">
      <c r="B54" s="190" t="s">
        <v>7</v>
      </c>
      <c r="C54" s="191">
        <v>0.21007060954052778</v>
      </c>
      <c r="D54" s="191">
        <v>0.2158403030516686</v>
      </c>
      <c r="E54" s="191">
        <v>0.21918846927054719</v>
      </c>
      <c r="F54" s="191">
        <v>0.23985032876561221</v>
      </c>
      <c r="G54" s="191">
        <v>0.23938807066699658</v>
      </c>
      <c r="H54" s="191">
        <v>0.24282912044014157</v>
      </c>
      <c r="I54" s="192">
        <v>0.22326606230586132</v>
      </c>
    </row>
    <row r="55" spans="2:9" s="50" customFormat="1" x14ac:dyDescent="0.2">
      <c r="B55" s="197"/>
      <c r="C55" s="197"/>
      <c r="D55" s="197"/>
      <c r="E55" s="196"/>
      <c r="F55" s="196"/>
      <c r="G55" s="196"/>
      <c r="H55" s="196"/>
      <c r="I55" s="196"/>
    </row>
    <row r="56" spans="2:9" s="47" customFormat="1" ht="15" customHeight="1" x14ac:dyDescent="0.25">
      <c r="B56" s="172" t="s">
        <v>22</v>
      </c>
      <c r="C56" s="173" t="s">
        <v>139</v>
      </c>
      <c r="D56" s="173" t="s">
        <v>113</v>
      </c>
      <c r="E56" s="173" t="s">
        <v>109</v>
      </c>
      <c r="F56" s="173" t="s">
        <v>108</v>
      </c>
      <c r="G56" s="173" t="s">
        <v>100</v>
      </c>
      <c r="H56" s="173" t="s">
        <v>99</v>
      </c>
      <c r="I56" s="173" t="s">
        <v>79</v>
      </c>
    </row>
    <row r="57" spans="2:9" s="48" customFormat="1" ht="15" customHeight="1" x14ac:dyDescent="0.25">
      <c r="B57" s="175" t="s">
        <v>76</v>
      </c>
      <c r="C57" s="176">
        <v>896302.19769099995</v>
      </c>
      <c r="D57" s="176">
        <v>902952.08126100001</v>
      </c>
      <c r="E57" s="176">
        <v>830366.93369800004</v>
      </c>
      <c r="F57" s="176">
        <v>798330.02801300003</v>
      </c>
      <c r="G57" s="176">
        <v>735637.750611</v>
      </c>
      <c r="H57" s="176">
        <v>699958.79814199999</v>
      </c>
      <c r="I57" s="177">
        <v>750488.79373399995</v>
      </c>
    </row>
    <row r="58" spans="2:9" s="48" customFormat="1" ht="15" customHeight="1" x14ac:dyDescent="0.25">
      <c r="B58" s="178" t="s">
        <v>15</v>
      </c>
      <c r="C58" s="179">
        <v>2.8350037251049467</v>
      </c>
      <c r="D58" s="179">
        <v>2.8574559715438932</v>
      </c>
      <c r="E58" s="179">
        <v>3.1706931800662224</v>
      </c>
      <c r="F58" s="179">
        <v>3.082052452470625</v>
      </c>
      <c r="G58" s="179">
        <v>3.3211571080449374</v>
      </c>
      <c r="H58" s="179">
        <v>2.3231878983150764</v>
      </c>
      <c r="I58" s="180">
        <v>1.6625016998343818</v>
      </c>
    </row>
    <row r="59" spans="2:9" s="48" customFormat="1" ht="15" customHeight="1" x14ac:dyDescent="0.25">
      <c r="B59" s="178" t="s">
        <v>16</v>
      </c>
      <c r="C59" s="181">
        <v>2.2221015667827578E-2</v>
      </c>
      <c r="D59" s="181">
        <v>2.1399475954488371E-2</v>
      </c>
      <c r="E59" s="181">
        <v>1.8710321753552046E-2</v>
      </c>
      <c r="F59" s="181">
        <v>1.9613878071169107E-2</v>
      </c>
      <c r="G59" s="181">
        <v>2.176508440288924E-2</v>
      </c>
      <c r="H59" s="181">
        <v>3.5871261198014516E-2</v>
      </c>
      <c r="I59" s="182">
        <v>8.1590304291342994E-2</v>
      </c>
    </row>
    <row r="60" spans="2:9" s="48" customFormat="1" ht="15" customHeight="1" x14ac:dyDescent="0.25">
      <c r="B60" s="178" t="s">
        <v>94</v>
      </c>
      <c r="C60" s="183">
        <v>49110.409213999999</v>
      </c>
      <c r="D60" s="183">
        <v>29731.682986</v>
      </c>
      <c r="E60" s="183">
        <v>14841.709196</v>
      </c>
      <c r="F60" s="183">
        <v>144501.63345200001</v>
      </c>
      <c r="G60" s="183">
        <v>129628.773031</v>
      </c>
      <c r="H60" s="183">
        <v>106291.64920299999</v>
      </c>
      <c r="I60" s="184">
        <v>46514.125855999999</v>
      </c>
    </row>
    <row r="61" spans="2:9" s="48" customFormat="1" ht="15" customHeight="1" x14ac:dyDescent="0.25">
      <c r="B61" s="178" t="s">
        <v>95</v>
      </c>
      <c r="C61" s="183">
        <v>6215.7803729999996</v>
      </c>
      <c r="D61" s="183">
        <v>4260.7856860000002</v>
      </c>
      <c r="E61" s="183">
        <v>2270.429247</v>
      </c>
      <c r="F61" s="183">
        <v>11862.28191</v>
      </c>
      <c r="G61" s="183">
        <v>8984.6029269999999</v>
      </c>
      <c r="H61" s="183">
        <v>5118.458635</v>
      </c>
      <c r="I61" s="184">
        <v>2000.287415</v>
      </c>
    </row>
    <row r="62" spans="2:9" s="48" customFormat="1" ht="15" customHeight="1" x14ac:dyDescent="0.25">
      <c r="B62" s="178" t="s">
        <v>96</v>
      </c>
      <c r="C62" s="183">
        <v>42894.628840999998</v>
      </c>
      <c r="D62" s="183">
        <v>25470.897300000001</v>
      </c>
      <c r="E62" s="183">
        <v>12571.279949</v>
      </c>
      <c r="F62" s="183">
        <v>132639.35154200002</v>
      </c>
      <c r="G62" s="183">
        <v>120644.170104</v>
      </c>
      <c r="H62" s="183">
        <v>101173.19056799999</v>
      </c>
      <c r="I62" s="184">
        <v>44513.838441</v>
      </c>
    </row>
    <row r="63" spans="2:9" s="48" customFormat="1" ht="15" customHeight="1" x14ac:dyDescent="0.25">
      <c r="B63" s="178" t="s">
        <v>17</v>
      </c>
      <c r="C63" s="181">
        <v>6.7249218898914248E-2</v>
      </c>
      <c r="D63" s="181">
        <v>6.1082315228133496E-2</v>
      </c>
      <c r="E63" s="181">
        <v>6.2249089680891212E-2</v>
      </c>
      <c r="F63" s="181">
        <v>0.17611917856345674</v>
      </c>
      <c r="G63" s="181">
        <v>0.21597424910446725</v>
      </c>
      <c r="H63" s="181">
        <v>0.26862762238047355</v>
      </c>
      <c r="I63" s="182">
        <v>0.22535337449928636</v>
      </c>
    </row>
    <row r="64" spans="2:9" s="48" customFormat="1" ht="15" customHeight="1" x14ac:dyDescent="0.25">
      <c r="B64" s="178" t="s">
        <v>18</v>
      </c>
      <c r="C64" s="181">
        <v>7.1270175912279176E-3</v>
      </c>
      <c r="D64" s="181">
        <v>5.845259361525728E-3</v>
      </c>
      <c r="E64" s="181">
        <v>5.4739383645220257E-3</v>
      </c>
      <c r="F64" s="181">
        <v>5.3650962543153316E-3</v>
      </c>
      <c r="G64" s="181">
        <v>6.04749169860435E-3</v>
      </c>
      <c r="H64" s="181">
        <v>9.2243233989468994E-3</v>
      </c>
      <c r="I64" s="182">
        <v>1.5340039362507057E-2</v>
      </c>
    </row>
    <row r="65" spans="2:9" s="48" customFormat="1" ht="15" customHeight="1" x14ac:dyDescent="0.25">
      <c r="B65" s="185" t="s">
        <v>19</v>
      </c>
      <c r="C65" s="186"/>
      <c r="D65" s="186"/>
      <c r="E65" s="187"/>
      <c r="F65" s="187"/>
      <c r="G65" s="187"/>
      <c r="H65" s="187"/>
      <c r="I65" s="188"/>
    </row>
    <row r="66" spans="2:9" s="48" customFormat="1" ht="15" customHeight="1" x14ac:dyDescent="0.25">
      <c r="B66" s="189" t="s">
        <v>7</v>
      </c>
      <c r="C66" s="181">
        <v>0.17530685397714349</v>
      </c>
      <c r="D66" s="181">
        <v>0.1780532165487583</v>
      </c>
      <c r="E66" s="181">
        <v>0.17624800670931737</v>
      </c>
      <c r="F66" s="181">
        <v>0.1719008796926294</v>
      </c>
      <c r="G66" s="181">
        <v>0.15461931746009447</v>
      </c>
      <c r="H66" s="181">
        <v>0.13747081674920822</v>
      </c>
      <c r="I66" s="182">
        <v>0.14050351384485324</v>
      </c>
    </row>
    <row r="67" spans="2:9" s="48" customFormat="1" ht="15" customHeight="1" thickBot="1" x14ac:dyDescent="0.3">
      <c r="B67" s="190" t="s">
        <v>8</v>
      </c>
      <c r="C67" s="191">
        <v>0.1171908910584251</v>
      </c>
      <c r="D67" s="191">
        <v>0.14541830871748587</v>
      </c>
      <c r="E67" s="191">
        <v>0.13337804494212202</v>
      </c>
      <c r="F67" s="191">
        <v>0.11273722803783857</v>
      </c>
      <c r="G67" s="191">
        <v>0.10525842425624872</v>
      </c>
      <c r="H67" s="191">
        <v>9.8961575448870104E-2</v>
      </c>
      <c r="I67" s="192">
        <v>8.7990797160233669E-2</v>
      </c>
    </row>
    <row r="68" spans="2:9" s="50" customFormat="1" ht="10.5" customHeight="1" x14ac:dyDescent="0.2">
      <c r="C68" s="58"/>
      <c r="D68" s="58"/>
      <c r="E68" s="58"/>
      <c r="F68" s="62"/>
      <c r="G68" s="58"/>
      <c r="H68" s="58"/>
    </row>
    <row r="69" spans="2:9" ht="11.25" customHeight="1" x14ac:dyDescent="0.2"/>
    <row r="70" spans="2:9" ht="11.25" customHeight="1" x14ac:dyDescent="0.2">
      <c r="B70" s="51"/>
      <c r="C70" s="60"/>
      <c r="D70" s="60"/>
      <c r="E70" s="60"/>
      <c r="F70" s="63"/>
      <c r="G70" s="60"/>
      <c r="H70" s="6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108" customWidth="1"/>
    <col min="2" max="2" width="22.85546875" style="108" customWidth="1"/>
    <col min="3" max="4" width="10.28515625" style="133" customWidth="1"/>
    <col min="5" max="5" width="7.42578125" style="133" customWidth="1"/>
    <col min="6" max="6" width="0.85546875" style="108" customWidth="1"/>
    <col min="7" max="8" width="10.28515625" style="108" customWidth="1"/>
    <col min="9" max="9" width="7.42578125" style="108" customWidth="1"/>
    <col min="10" max="10" width="0.85546875" style="108" customWidth="1"/>
    <col min="11" max="12" width="10.28515625" style="133" customWidth="1"/>
    <col min="13" max="13" width="7.42578125" style="108" customWidth="1"/>
    <col min="14" max="14" width="0.85546875" style="108" customWidth="1"/>
    <col min="15" max="16" width="10.28515625" style="108" customWidth="1"/>
    <col min="17" max="17" width="7.42578125" style="108" customWidth="1"/>
    <col min="18" max="16384" width="11.42578125" style="108"/>
  </cols>
  <sheetData>
    <row r="1" spans="1:17" s="73" customFormat="1" ht="6.75" customHeight="1" x14ac:dyDescent="0.2">
      <c r="A1" s="130"/>
    </row>
    <row r="2" spans="1:17" s="72" customFormat="1" ht="21" x14ac:dyDescent="0.35">
      <c r="B2" s="115" t="s">
        <v>67</v>
      </c>
      <c r="C2" s="131"/>
      <c r="D2" s="131"/>
      <c r="E2" s="131"/>
      <c r="F2" s="131"/>
      <c r="G2" s="131"/>
      <c r="H2" s="131"/>
      <c r="I2" s="131"/>
    </row>
    <row r="3" spans="1:17" s="73" customFormat="1" ht="6.75" customHeight="1" x14ac:dyDescent="0.2">
      <c r="A3" s="130"/>
    </row>
    <row r="4" spans="1:17" s="132" customFormat="1" ht="15" customHeight="1" x14ac:dyDescent="0.2">
      <c r="B4" s="273"/>
      <c r="C4" s="272" t="s">
        <v>125</v>
      </c>
      <c r="D4" s="272"/>
      <c r="E4" s="272"/>
      <c r="F4" s="121"/>
      <c r="G4" s="272" t="s">
        <v>31</v>
      </c>
      <c r="H4" s="272"/>
      <c r="I4" s="272"/>
      <c r="J4" s="121"/>
      <c r="K4" s="272" t="s">
        <v>32</v>
      </c>
      <c r="L4" s="272"/>
      <c r="M4" s="272"/>
      <c r="N4" s="121"/>
      <c r="O4" s="272" t="s">
        <v>33</v>
      </c>
      <c r="P4" s="272"/>
      <c r="Q4" s="272"/>
    </row>
    <row r="5" spans="1:17" s="132" customFormat="1" ht="15" customHeight="1" x14ac:dyDescent="0.2">
      <c r="B5" s="274"/>
      <c r="C5" s="66" t="s">
        <v>139</v>
      </c>
      <c r="D5" s="66" t="s">
        <v>100</v>
      </c>
      <c r="E5" s="66" t="s">
        <v>34</v>
      </c>
      <c r="F5" s="122"/>
      <c r="G5" s="66" t="s">
        <v>139</v>
      </c>
      <c r="H5" s="66" t="s">
        <v>100</v>
      </c>
      <c r="I5" s="66" t="s">
        <v>34</v>
      </c>
      <c r="J5" s="122"/>
      <c r="K5" s="66" t="s">
        <v>139</v>
      </c>
      <c r="L5" s="66" t="s">
        <v>100</v>
      </c>
      <c r="M5" s="66" t="s">
        <v>34</v>
      </c>
      <c r="N5" s="122"/>
      <c r="O5" s="66" t="s">
        <v>139</v>
      </c>
      <c r="P5" s="66" t="s">
        <v>100</v>
      </c>
      <c r="Q5" s="66" t="s">
        <v>34</v>
      </c>
    </row>
    <row r="6" spans="1:17" s="52" customFormat="1" ht="15" customHeight="1" x14ac:dyDescent="0.2">
      <c r="B6" s="123" t="s">
        <v>35</v>
      </c>
      <c r="C6" s="124">
        <v>1921.3</v>
      </c>
      <c r="D6" s="124">
        <v>1921.3</v>
      </c>
      <c r="E6" s="125">
        <v>0</v>
      </c>
      <c r="F6" s="125"/>
      <c r="G6" s="124">
        <v>7675.11</v>
      </c>
      <c r="H6" s="124">
        <v>7675.11</v>
      </c>
      <c r="I6" s="125">
        <v>0</v>
      </c>
      <c r="J6" s="125"/>
      <c r="K6" s="124">
        <v>9596.41</v>
      </c>
      <c r="L6" s="124">
        <v>9596.41</v>
      </c>
      <c r="M6" s="125">
        <v>0</v>
      </c>
      <c r="N6" s="125"/>
      <c r="O6" s="124" t="s">
        <v>38</v>
      </c>
      <c r="P6" s="124" t="s">
        <v>38</v>
      </c>
      <c r="Q6" s="125" t="s">
        <v>38</v>
      </c>
    </row>
    <row r="7" spans="1:17" s="52" customFormat="1" ht="15" customHeight="1" x14ac:dyDescent="0.2">
      <c r="B7" s="123" t="s">
        <v>36</v>
      </c>
      <c r="C7" s="124">
        <v>3698</v>
      </c>
      <c r="D7" s="124">
        <v>3698</v>
      </c>
      <c r="E7" s="125">
        <v>0</v>
      </c>
      <c r="F7" s="125"/>
      <c r="G7" s="124">
        <v>7806</v>
      </c>
      <c r="H7" s="124">
        <v>7806</v>
      </c>
      <c r="I7" s="125">
        <v>0</v>
      </c>
      <c r="J7" s="125"/>
      <c r="K7" s="124">
        <v>11504</v>
      </c>
      <c r="L7" s="124">
        <v>11504</v>
      </c>
      <c r="M7" s="125">
        <v>0</v>
      </c>
      <c r="N7" s="125"/>
      <c r="O7" s="124" t="s">
        <v>38</v>
      </c>
      <c r="P7" s="124" t="s">
        <v>38</v>
      </c>
      <c r="Q7" s="125" t="s">
        <v>38</v>
      </c>
    </row>
    <row r="8" spans="1:17" s="52" customFormat="1" ht="15" customHeight="1" x14ac:dyDescent="0.2">
      <c r="B8" s="123" t="s">
        <v>37</v>
      </c>
      <c r="C8" s="124" t="s">
        <v>38</v>
      </c>
      <c r="D8" s="124" t="s">
        <v>38</v>
      </c>
      <c r="E8" s="125" t="s">
        <v>38</v>
      </c>
      <c r="F8" s="125"/>
      <c r="G8" s="124" t="s">
        <v>38</v>
      </c>
      <c r="H8" s="124" t="s">
        <v>38</v>
      </c>
      <c r="I8" s="125" t="s">
        <v>38</v>
      </c>
      <c r="J8" s="125"/>
      <c r="K8" s="124">
        <v>0</v>
      </c>
      <c r="L8" s="124">
        <v>0</v>
      </c>
      <c r="M8" s="125" t="s">
        <v>38</v>
      </c>
      <c r="N8" s="125"/>
      <c r="O8" s="124" t="s">
        <v>38</v>
      </c>
      <c r="P8" s="124" t="s">
        <v>38</v>
      </c>
      <c r="Q8" s="125" t="s">
        <v>38</v>
      </c>
    </row>
    <row r="9" spans="1:17" s="52" customFormat="1" ht="15" customHeight="1" x14ac:dyDescent="0.2">
      <c r="B9" s="123" t="s">
        <v>39</v>
      </c>
      <c r="C9" s="124">
        <v>441612.43</v>
      </c>
      <c r="D9" s="124">
        <v>424543.73</v>
      </c>
      <c r="E9" s="125">
        <v>4.0204809996840618E-2</v>
      </c>
      <c r="F9" s="125"/>
      <c r="G9" s="124">
        <v>784316.0560000001</v>
      </c>
      <c r="H9" s="124">
        <v>798284.2</v>
      </c>
      <c r="I9" s="125">
        <v>-1.749770820968255E-2</v>
      </c>
      <c r="J9" s="125"/>
      <c r="K9" s="124">
        <v>1225928.486</v>
      </c>
      <c r="L9" s="124">
        <v>1222827.93</v>
      </c>
      <c r="M9" s="125">
        <v>2.5355619739566571E-3</v>
      </c>
      <c r="N9" s="125"/>
      <c r="O9" s="124">
        <v>26465.412000000004</v>
      </c>
      <c r="P9" s="124">
        <v>24980.112000000001</v>
      </c>
      <c r="Q9" s="125">
        <v>5.9459301063181869E-2</v>
      </c>
    </row>
    <row r="10" spans="1:17" s="132" customFormat="1" ht="15" customHeight="1" x14ac:dyDescent="0.2">
      <c r="B10" s="126" t="s">
        <v>40</v>
      </c>
      <c r="C10" s="127">
        <v>447231.73</v>
      </c>
      <c r="D10" s="127">
        <v>430163.02999999997</v>
      </c>
      <c r="E10" s="128">
        <v>3.9679607055027599E-2</v>
      </c>
      <c r="F10" s="129"/>
      <c r="G10" s="127">
        <v>799797.16600000008</v>
      </c>
      <c r="H10" s="127">
        <v>813765.30999999994</v>
      </c>
      <c r="I10" s="128">
        <v>-1.7164830975653023E-2</v>
      </c>
      <c r="J10" s="129"/>
      <c r="K10" s="127">
        <v>1247028.8959999999</v>
      </c>
      <c r="L10" s="127">
        <v>1243928.3399999999</v>
      </c>
      <c r="M10" s="128">
        <v>2.4925519423411036E-3</v>
      </c>
      <c r="N10" s="129"/>
      <c r="O10" s="127">
        <v>26465.412000000004</v>
      </c>
      <c r="P10" s="127">
        <v>24980.112000000001</v>
      </c>
      <c r="Q10" s="128">
        <v>5.9459301063181869E-2</v>
      </c>
    </row>
    <row r="11" spans="1:17" ht="9.9499999999999993" customHeight="1" x14ac:dyDescent="0.25"/>
    <row r="12" spans="1:17" ht="15.75" x14ac:dyDescent="0.25">
      <c r="B12" s="273"/>
      <c r="C12" s="272" t="s">
        <v>126</v>
      </c>
      <c r="D12" s="272"/>
      <c r="E12" s="272"/>
      <c r="F12" s="121"/>
      <c r="G12" s="272" t="s">
        <v>41</v>
      </c>
      <c r="H12" s="272"/>
      <c r="I12" s="272"/>
      <c r="J12" s="121"/>
      <c r="K12" s="272" t="s">
        <v>42</v>
      </c>
      <c r="L12" s="272"/>
      <c r="M12" s="272"/>
      <c r="N12" s="121"/>
      <c r="O12" s="272" t="s">
        <v>127</v>
      </c>
      <c r="P12" s="272"/>
      <c r="Q12" s="272"/>
    </row>
    <row r="13" spans="1:17" x14ac:dyDescent="0.25">
      <c r="B13" s="274"/>
      <c r="C13" s="66" t="s">
        <v>139</v>
      </c>
      <c r="D13" s="66" t="s">
        <v>100</v>
      </c>
      <c r="E13" s="66" t="s">
        <v>34</v>
      </c>
      <c r="F13" s="122"/>
      <c r="G13" s="66" t="s">
        <v>139</v>
      </c>
      <c r="H13" s="66" t="s">
        <v>100</v>
      </c>
      <c r="I13" s="66" t="s">
        <v>34</v>
      </c>
      <c r="J13" s="122"/>
      <c r="K13" s="66" t="s">
        <v>139</v>
      </c>
      <c r="L13" s="66" t="s">
        <v>100</v>
      </c>
      <c r="M13" s="66" t="s">
        <v>34</v>
      </c>
      <c r="N13" s="122"/>
      <c r="O13" s="66" t="s">
        <v>139</v>
      </c>
      <c r="P13" s="66" t="s">
        <v>100</v>
      </c>
      <c r="Q13" s="66" t="s">
        <v>34</v>
      </c>
    </row>
    <row r="14" spans="1:17" x14ac:dyDescent="0.25">
      <c r="B14" s="123" t="s">
        <v>35</v>
      </c>
      <c r="C14" s="124">
        <v>820.7595</v>
      </c>
      <c r="D14" s="124">
        <v>799.84185966386553</v>
      </c>
      <c r="E14" s="125">
        <v>2.6152220071258947E-2</v>
      </c>
      <c r="F14" s="125"/>
      <c r="G14" s="124">
        <v>5240.4843179999998</v>
      </c>
      <c r="H14" s="124">
        <v>4564.0852540000005</v>
      </c>
      <c r="I14" s="125">
        <v>0.14820035699534695</v>
      </c>
      <c r="J14" s="125"/>
      <c r="K14" s="124">
        <v>6061.2438179999999</v>
      </c>
      <c r="L14" s="124">
        <v>5363.9271136638663</v>
      </c>
      <c r="M14" s="125">
        <v>0.13000115205887397</v>
      </c>
      <c r="N14" s="125"/>
      <c r="O14" s="124">
        <v>126.669321</v>
      </c>
      <c r="P14" s="124">
        <v>221.301536</v>
      </c>
      <c r="Q14" s="125">
        <v>-0.42761662079019647</v>
      </c>
    </row>
    <row r="15" spans="1:17" x14ac:dyDescent="0.25">
      <c r="B15" s="123" t="s">
        <v>36</v>
      </c>
      <c r="C15" s="124">
        <v>2221.9232870000001</v>
      </c>
      <c r="D15" s="124">
        <v>2278.1136445378152</v>
      </c>
      <c r="E15" s="125">
        <v>-2.4665300465822493E-2</v>
      </c>
      <c r="F15" s="125"/>
      <c r="G15" s="124">
        <v>9965.7350709999992</v>
      </c>
      <c r="H15" s="124">
        <v>10152.169091</v>
      </c>
      <c r="I15" s="125">
        <v>-1.8363959300606636E-2</v>
      </c>
      <c r="J15" s="125"/>
      <c r="K15" s="124">
        <v>12187.658357999999</v>
      </c>
      <c r="L15" s="124">
        <v>12430.936480517692</v>
      </c>
      <c r="M15" s="125">
        <v>-1.9570377734531075E-2</v>
      </c>
      <c r="N15" s="125"/>
      <c r="O15" s="124">
        <v>244.28729999999999</v>
      </c>
      <c r="P15" s="124">
        <v>254.59861799999999</v>
      </c>
      <c r="Q15" s="125">
        <v>-4.0500290539676076E-2</v>
      </c>
    </row>
    <row r="16" spans="1:17" x14ac:dyDescent="0.25">
      <c r="B16" s="123" t="s">
        <v>37</v>
      </c>
      <c r="C16" s="124" t="s">
        <v>38</v>
      </c>
      <c r="D16" s="124" t="s">
        <v>38</v>
      </c>
      <c r="E16" s="125" t="s">
        <v>38</v>
      </c>
      <c r="F16" s="125"/>
      <c r="G16" s="124" t="s">
        <v>38</v>
      </c>
      <c r="H16" s="124" t="s">
        <v>38</v>
      </c>
      <c r="I16" s="125" t="s">
        <v>38</v>
      </c>
      <c r="J16" s="125"/>
      <c r="K16" s="124" t="s">
        <v>38</v>
      </c>
      <c r="L16" s="124" t="s">
        <v>38</v>
      </c>
      <c r="M16" s="125" t="s">
        <v>38</v>
      </c>
      <c r="N16" s="125"/>
      <c r="O16" s="124">
        <v>5853.9541120000004</v>
      </c>
      <c r="P16" s="124">
        <v>4287.1901129999997</v>
      </c>
      <c r="Q16" s="125">
        <v>0.36545241934784256</v>
      </c>
    </row>
    <row r="17" spans="2:17" x14ac:dyDescent="0.25">
      <c r="B17" s="123" t="s">
        <v>39</v>
      </c>
      <c r="C17" s="124">
        <v>308049.2683321588</v>
      </c>
      <c r="D17" s="124">
        <v>313198.09391843504</v>
      </c>
      <c r="E17" s="125">
        <v>-1.6439517628792255E-2</v>
      </c>
      <c r="F17" s="125"/>
      <c r="G17" s="124">
        <v>696964.64646038238</v>
      </c>
      <c r="H17" s="124">
        <v>712919.29510899982</v>
      </c>
      <c r="I17" s="125">
        <v>-2.2379319451829582E-2</v>
      </c>
      <c r="J17" s="125"/>
      <c r="K17" s="124">
        <v>1005013.9147925412</v>
      </c>
      <c r="L17" s="124">
        <v>1026117.3890274349</v>
      </c>
      <c r="M17" s="125">
        <v>-2.0566335256140378E-2</v>
      </c>
      <c r="N17" s="125"/>
      <c r="O17" s="124">
        <v>41406.311266999997</v>
      </c>
      <c r="P17" s="124">
        <v>29110.072733000001</v>
      </c>
      <c r="Q17" s="125">
        <v>0.42240494026868691</v>
      </c>
    </row>
    <row r="18" spans="2:17" x14ac:dyDescent="0.25">
      <c r="B18" s="126" t="s">
        <v>40</v>
      </c>
      <c r="C18" s="127">
        <v>311091.95111915882</v>
      </c>
      <c r="D18" s="127">
        <v>316276.04942263674</v>
      </c>
      <c r="E18" s="128">
        <v>-1.6391055576106761E-2</v>
      </c>
      <c r="F18" s="129"/>
      <c r="G18" s="127">
        <v>712170.86584938236</v>
      </c>
      <c r="H18" s="127">
        <v>727635.54945399985</v>
      </c>
      <c r="I18" s="128">
        <v>-2.1253337080935353E-2</v>
      </c>
      <c r="J18" s="129"/>
      <c r="K18" s="127">
        <v>1023262.8169685411</v>
      </c>
      <c r="L18" s="127">
        <v>1043912.2526216165</v>
      </c>
      <c r="M18" s="128">
        <v>-1.9780815486376002E-2</v>
      </c>
      <c r="N18" s="129"/>
      <c r="O18" s="127">
        <v>47631.221999999994</v>
      </c>
      <c r="P18" s="127">
        <v>33873.163</v>
      </c>
      <c r="Q18" s="128">
        <v>0.40616398887815675</v>
      </c>
    </row>
  </sheetData>
  <mergeCells count="10">
    <mergeCell ref="O4:Q4"/>
    <mergeCell ref="G12:I12"/>
    <mergeCell ref="K12:M12"/>
    <mergeCell ref="O12:Q12"/>
    <mergeCell ref="B12:B13"/>
    <mergeCell ref="C12:E12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7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108" customWidth="1"/>
    <col min="2" max="2" width="22.85546875" style="108" customWidth="1"/>
    <col min="3" max="4" width="10.85546875" style="133" bestFit="1" customWidth="1"/>
    <col min="5" max="5" width="8.85546875" style="133" bestFit="1" customWidth="1"/>
    <col min="6" max="6" width="0.85546875" style="133" customWidth="1"/>
    <col min="7" max="8" width="10.85546875" style="108" bestFit="1" customWidth="1"/>
    <col min="9" max="9" width="7.7109375" style="108" bestFit="1" customWidth="1"/>
    <col min="10" max="10" width="0.85546875" style="108" customWidth="1"/>
    <col min="11" max="12" width="10.85546875" style="108" bestFit="1" customWidth="1"/>
    <col min="13" max="13" width="8.85546875" style="133" bestFit="1" customWidth="1"/>
    <col min="14" max="14" width="0.85546875" style="133" customWidth="1"/>
    <col min="15" max="15" width="9.5703125" style="133" bestFit="1" customWidth="1"/>
    <col min="16" max="16" width="8.28515625" style="108" bestFit="1" customWidth="1"/>
    <col min="17" max="17" width="10.140625" style="108" bestFit="1" customWidth="1"/>
    <col min="18" max="18" width="1.7109375" style="108" customWidth="1"/>
    <col min="19" max="16384" width="11.42578125" style="108"/>
  </cols>
  <sheetData>
    <row r="1" spans="1:17" s="73" customFormat="1" ht="6.75" customHeight="1" x14ac:dyDescent="0.2">
      <c r="A1" s="130"/>
    </row>
    <row r="2" spans="1:17" s="72" customFormat="1" ht="21" x14ac:dyDescent="0.35">
      <c r="B2" s="115" t="s">
        <v>68</v>
      </c>
      <c r="C2" s="131"/>
      <c r="D2" s="131"/>
      <c r="E2" s="131"/>
      <c r="F2" s="131"/>
      <c r="G2" s="131"/>
      <c r="H2" s="131"/>
      <c r="I2" s="131"/>
      <c r="J2" s="131"/>
      <c r="K2" s="131"/>
    </row>
    <row r="3" spans="1:17" s="73" customFormat="1" ht="6.75" customHeight="1" x14ac:dyDescent="0.2">
      <c r="A3" s="130"/>
    </row>
    <row r="4" spans="1:17" s="132" customFormat="1" ht="15" customHeight="1" x14ac:dyDescent="0.2">
      <c r="B4" s="273"/>
      <c r="C4" s="272" t="s">
        <v>125</v>
      </c>
      <c r="D4" s="272"/>
      <c r="E4" s="272"/>
      <c r="F4" s="121"/>
      <c r="G4" s="272" t="s">
        <v>31</v>
      </c>
      <c r="H4" s="272"/>
      <c r="I4" s="272"/>
      <c r="J4" s="121"/>
      <c r="K4" s="272" t="s">
        <v>32</v>
      </c>
      <c r="L4" s="272"/>
      <c r="M4" s="272"/>
      <c r="N4" s="121"/>
      <c r="O4" s="272" t="s">
        <v>132</v>
      </c>
      <c r="P4" s="272"/>
      <c r="Q4" s="272"/>
    </row>
    <row r="5" spans="1:17" s="132" customFormat="1" ht="15" customHeight="1" x14ac:dyDescent="0.2">
      <c r="B5" s="274"/>
      <c r="C5" s="66" t="s">
        <v>139</v>
      </c>
      <c r="D5" s="66" t="s">
        <v>100</v>
      </c>
      <c r="E5" s="66" t="s">
        <v>34</v>
      </c>
      <c r="F5" s="122"/>
      <c r="G5" s="66" t="s">
        <v>139</v>
      </c>
      <c r="H5" s="66" t="s">
        <v>100</v>
      </c>
      <c r="I5" s="66" t="s">
        <v>34</v>
      </c>
      <c r="J5" s="122"/>
      <c r="K5" s="66" t="s">
        <v>139</v>
      </c>
      <c r="L5" s="66" t="s">
        <v>100</v>
      </c>
      <c r="M5" s="66" t="s">
        <v>34</v>
      </c>
      <c r="N5" s="122"/>
      <c r="O5" s="66" t="s">
        <v>139</v>
      </c>
      <c r="P5" s="66" t="s">
        <v>100</v>
      </c>
      <c r="Q5" s="66" t="s">
        <v>34</v>
      </c>
    </row>
    <row r="6" spans="1:17" s="136" customFormat="1" ht="15" customHeight="1" x14ac:dyDescent="0.25">
      <c r="B6" s="123" t="s">
        <v>43</v>
      </c>
      <c r="C6" s="135">
        <v>75763</v>
      </c>
      <c r="D6" s="135">
        <v>74782.34</v>
      </c>
      <c r="E6" s="125">
        <v>1.3113523861382204E-2</v>
      </c>
      <c r="F6" s="125"/>
      <c r="G6" s="135">
        <v>19612</v>
      </c>
      <c r="H6" s="135">
        <v>23741.390000000003</v>
      </c>
      <c r="I6" s="125">
        <v>-0.17393210759774391</v>
      </c>
      <c r="J6" s="125"/>
      <c r="K6" s="135">
        <v>95375</v>
      </c>
      <c r="L6" s="135">
        <v>98523.73</v>
      </c>
      <c r="M6" s="125">
        <v>-3.1959102644611548E-2</v>
      </c>
      <c r="N6" s="125"/>
      <c r="O6" s="135">
        <v>3694.9409999999998</v>
      </c>
      <c r="P6" s="135">
        <v>2253.89</v>
      </c>
      <c r="Q6" s="125">
        <v>0.63936172572751993</v>
      </c>
    </row>
    <row r="7" spans="1:17" s="136" customFormat="1" ht="15" customHeight="1" x14ac:dyDescent="0.25">
      <c r="B7" s="123" t="s">
        <v>44</v>
      </c>
      <c r="C7" s="135">
        <v>19905.98</v>
      </c>
      <c r="D7" s="135">
        <v>19905.98</v>
      </c>
      <c r="E7" s="125">
        <v>0</v>
      </c>
      <c r="F7" s="125"/>
      <c r="G7" s="135">
        <v>22612.1</v>
      </c>
      <c r="H7" s="135">
        <v>22612.1</v>
      </c>
      <c r="I7" s="125">
        <v>0</v>
      </c>
      <c r="J7" s="125"/>
      <c r="K7" s="135">
        <v>42518.080000000002</v>
      </c>
      <c r="L7" s="135">
        <v>42518.080000000002</v>
      </c>
      <c r="M7" s="125">
        <v>0</v>
      </c>
      <c r="N7" s="125"/>
      <c r="O7" s="135">
        <v>1168.229</v>
      </c>
      <c r="P7" s="135">
        <v>871.06</v>
      </c>
      <c r="Q7" s="125">
        <v>0.34115789957063813</v>
      </c>
    </row>
    <row r="8" spans="1:17" s="136" customFormat="1" ht="15" customHeight="1" x14ac:dyDescent="0.25">
      <c r="B8" s="134" t="s">
        <v>45</v>
      </c>
      <c r="C8" s="135">
        <v>37416.49</v>
      </c>
      <c r="D8" s="135">
        <v>37416.49</v>
      </c>
      <c r="E8" s="125">
        <v>0</v>
      </c>
      <c r="F8" s="125"/>
      <c r="G8" s="135">
        <v>37004.520000000004</v>
      </c>
      <c r="H8" s="135">
        <v>37004.520000000004</v>
      </c>
      <c r="I8" s="125">
        <v>0</v>
      </c>
      <c r="J8" s="125"/>
      <c r="K8" s="135">
        <v>74421.010000000009</v>
      </c>
      <c r="L8" s="135">
        <v>74421.010000000009</v>
      </c>
      <c r="M8" s="125">
        <v>0</v>
      </c>
      <c r="N8" s="125"/>
      <c r="O8" s="135">
        <v>1669.383574</v>
      </c>
      <c r="P8" s="135">
        <v>1310.9039168465069</v>
      </c>
      <c r="Q8" s="125">
        <v>0.27345990239761186</v>
      </c>
    </row>
    <row r="9" spans="1:17" s="136" customFormat="1" ht="15" customHeight="1" x14ac:dyDescent="0.25">
      <c r="B9" s="123" t="s">
        <v>46</v>
      </c>
      <c r="C9" s="135">
        <v>40182</v>
      </c>
      <c r="D9" s="135">
        <v>40182</v>
      </c>
      <c r="E9" s="125">
        <v>0</v>
      </c>
      <c r="F9" s="125"/>
      <c r="G9" s="135">
        <v>29297.94</v>
      </c>
      <c r="H9" s="135">
        <v>29297.94</v>
      </c>
      <c r="I9" s="125">
        <v>0</v>
      </c>
      <c r="J9" s="125"/>
      <c r="K9" s="135">
        <v>69479.94</v>
      </c>
      <c r="L9" s="135">
        <v>69479.94</v>
      </c>
      <c r="M9" s="125">
        <v>0</v>
      </c>
      <c r="N9" s="125"/>
      <c r="O9" s="135">
        <v>859.33100000000002</v>
      </c>
      <c r="P9" s="135">
        <v>661.13199999999995</v>
      </c>
      <c r="Q9" s="125">
        <v>0.29978733445060901</v>
      </c>
    </row>
    <row r="10" spans="1:17" s="136" customFormat="1" ht="15" customHeight="1" x14ac:dyDescent="0.25">
      <c r="B10" s="123" t="s">
        <v>47</v>
      </c>
      <c r="C10" s="135">
        <v>9788.6999999999989</v>
      </c>
      <c r="D10" s="135">
        <v>9788.6999999999989</v>
      </c>
      <c r="E10" s="125">
        <v>0</v>
      </c>
      <c r="F10" s="125"/>
      <c r="G10" s="135">
        <v>28133.66</v>
      </c>
      <c r="H10" s="135">
        <v>28133.66</v>
      </c>
      <c r="I10" s="125">
        <v>0</v>
      </c>
      <c r="J10" s="125"/>
      <c r="K10" s="135">
        <v>37922.36</v>
      </c>
      <c r="L10" s="135">
        <v>37922.36</v>
      </c>
      <c r="M10" s="125">
        <v>0</v>
      </c>
      <c r="N10" s="125"/>
      <c r="O10" s="135">
        <v>986.55600000000004</v>
      </c>
      <c r="P10" s="135">
        <v>949.87099999999998</v>
      </c>
      <c r="Q10" s="125">
        <v>3.8621033803537541E-2</v>
      </c>
    </row>
    <row r="11" spans="1:17" s="136" customFormat="1" ht="15" customHeight="1" x14ac:dyDescent="0.25">
      <c r="B11" s="123" t="s">
        <v>48</v>
      </c>
      <c r="C11" s="135">
        <v>8201</v>
      </c>
      <c r="D11" s="135">
        <v>8201</v>
      </c>
      <c r="E11" s="125">
        <v>0</v>
      </c>
      <c r="F11" s="125"/>
      <c r="G11" s="135">
        <v>27352.65</v>
      </c>
      <c r="H11" s="135">
        <v>27352.65</v>
      </c>
      <c r="I11" s="125">
        <v>0</v>
      </c>
      <c r="J11" s="125"/>
      <c r="K11" s="135">
        <v>35553.65</v>
      </c>
      <c r="L11" s="135">
        <v>35553.65</v>
      </c>
      <c r="M11" s="125">
        <v>0</v>
      </c>
      <c r="N11" s="125"/>
      <c r="O11" s="135">
        <v>952.38900000000001</v>
      </c>
      <c r="P11" s="135">
        <v>869.07500000000005</v>
      </c>
      <c r="Q11" s="125">
        <v>9.5865143974915856E-2</v>
      </c>
    </row>
    <row r="12" spans="1:17" s="136" customFormat="1" ht="15" customHeight="1" x14ac:dyDescent="0.25">
      <c r="B12" s="123" t="s">
        <v>49</v>
      </c>
      <c r="C12" s="135">
        <v>10371</v>
      </c>
      <c r="D12" s="135">
        <v>10371</v>
      </c>
      <c r="E12" s="125">
        <v>0</v>
      </c>
      <c r="F12" s="125"/>
      <c r="G12" s="135">
        <v>21439.489999999998</v>
      </c>
      <c r="H12" s="135">
        <v>21439.489999999998</v>
      </c>
      <c r="I12" s="125">
        <v>0</v>
      </c>
      <c r="J12" s="125"/>
      <c r="K12" s="135">
        <v>31810.489999999998</v>
      </c>
      <c r="L12" s="135">
        <v>31810.489999999998</v>
      </c>
      <c r="M12" s="125">
        <v>0</v>
      </c>
      <c r="N12" s="125"/>
      <c r="O12" s="135">
        <v>806.45899999999995</v>
      </c>
      <c r="P12" s="135">
        <v>735.96400000000006</v>
      </c>
      <c r="Q12" s="125">
        <v>9.5785935181611936E-2</v>
      </c>
    </row>
    <row r="13" spans="1:17" s="136" customFormat="1" ht="15" customHeight="1" x14ac:dyDescent="0.25">
      <c r="B13" s="123" t="s">
        <v>50</v>
      </c>
      <c r="C13" s="135">
        <v>4409.5600000000004</v>
      </c>
      <c r="D13" s="135">
        <v>4409.5600000000004</v>
      </c>
      <c r="E13" s="125">
        <v>0</v>
      </c>
      <c r="F13" s="125"/>
      <c r="G13" s="135">
        <v>29606.600000000002</v>
      </c>
      <c r="H13" s="135">
        <v>29606.600000000002</v>
      </c>
      <c r="I13" s="125">
        <v>0</v>
      </c>
      <c r="J13" s="125"/>
      <c r="K13" s="135">
        <v>34016.160000000003</v>
      </c>
      <c r="L13" s="135">
        <v>34016.160000000003</v>
      </c>
      <c r="M13" s="125">
        <v>0</v>
      </c>
      <c r="N13" s="125"/>
      <c r="O13" s="135" t="s">
        <v>38</v>
      </c>
      <c r="P13" s="135" t="s">
        <v>38</v>
      </c>
      <c r="Q13" s="125" t="s">
        <v>38</v>
      </c>
    </row>
    <row r="14" spans="1:17" s="136" customFormat="1" ht="15" customHeight="1" x14ac:dyDescent="0.25">
      <c r="B14" s="123" t="s">
        <v>51</v>
      </c>
      <c r="C14" s="135">
        <v>3389.8689999999997</v>
      </c>
      <c r="D14" s="135">
        <v>3389.8689999999997</v>
      </c>
      <c r="E14" s="125">
        <v>0</v>
      </c>
      <c r="F14" s="125"/>
      <c r="G14" s="135">
        <v>29455.65</v>
      </c>
      <c r="H14" s="135">
        <v>29455.65</v>
      </c>
      <c r="I14" s="125">
        <v>0</v>
      </c>
      <c r="J14" s="125"/>
      <c r="K14" s="135">
        <v>32845.519</v>
      </c>
      <c r="L14" s="135">
        <v>32845.519</v>
      </c>
      <c r="M14" s="125">
        <v>0</v>
      </c>
      <c r="N14" s="125"/>
      <c r="O14" s="135" t="s">
        <v>38</v>
      </c>
      <c r="P14" s="135" t="s">
        <v>38</v>
      </c>
      <c r="Q14" s="125" t="s">
        <v>38</v>
      </c>
    </row>
    <row r="15" spans="1:17" s="136" customFormat="1" ht="15" customHeight="1" x14ac:dyDescent="0.25">
      <c r="B15" s="123" t="s">
        <v>52</v>
      </c>
      <c r="C15" s="135">
        <v>7213</v>
      </c>
      <c r="D15" s="135">
        <v>7213</v>
      </c>
      <c r="E15" s="125">
        <v>0</v>
      </c>
      <c r="F15" s="125"/>
      <c r="G15" s="135">
        <v>15682</v>
      </c>
      <c r="H15" s="135">
        <v>15682</v>
      </c>
      <c r="I15" s="125">
        <v>0</v>
      </c>
      <c r="J15" s="125"/>
      <c r="K15" s="135">
        <v>22895</v>
      </c>
      <c r="L15" s="135">
        <v>22895</v>
      </c>
      <c r="M15" s="125">
        <v>0</v>
      </c>
      <c r="N15" s="125"/>
      <c r="O15" s="135" t="s">
        <v>38</v>
      </c>
      <c r="P15" s="135" t="s">
        <v>38</v>
      </c>
      <c r="Q15" s="125" t="s">
        <v>38</v>
      </c>
    </row>
    <row r="16" spans="1:17" s="136" customFormat="1" ht="15" customHeight="1" x14ac:dyDescent="0.25">
      <c r="B16" s="123" t="s">
        <v>53</v>
      </c>
      <c r="C16" s="135">
        <v>5635</v>
      </c>
      <c r="D16" s="135">
        <v>5635</v>
      </c>
      <c r="E16" s="125">
        <v>0</v>
      </c>
      <c r="F16" s="125"/>
      <c r="G16" s="135">
        <v>18464</v>
      </c>
      <c r="H16" s="135">
        <v>18464</v>
      </c>
      <c r="I16" s="125">
        <v>0</v>
      </c>
      <c r="J16" s="125"/>
      <c r="K16" s="135">
        <v>24099</v>
      </c>
      <c r="L16" s="135">
        <v>24099</v>
      </c>
      <c r="M16" s="125">
        <v>0</v>
      </c>
      <c r="N16" s="125"/>
      <c r="O16" s="135">
        <v>607.98599999999999</v>
      </c>
      <c r="P16" s="135">
        <v>627.36599999999999</v>
      </c>
      <c r="Q16" s="125">
        <v>-3.0891058807777316E-2</v>
      </c>
    </row>
    <row r="17" spans="2:17" s="136" customFormat="1" ht="15" customHeight="1" x14ac:dyDescent="0.25">
      <c r="B17" s="123" t="s">
        <v>54</v>
      </c>
      <c r="C17" s="135">
        <v>5461</v>
      </c>
      <c r="D17" s="135">
        <v>5461</v>
      </c>
      <c r="E17" s="125">
        <v>0</v>
      </c>
      <c r="F17" s="125"/>
      <c r="G17" s="135">
        <v>11737</v>
      </c>
      <c r="H17" s="135">
        <v>11737</v>
      </c>
      <c r="I17" s="125">
        <v>0</v>
      </c>
      <c r="J17" s="125"/>
      <c r="K17" s="135">
        <v>17198</v>
      </c>
      <c r="L17" s="135">
        <v>17198</v>
      </c>
      <c r="M17" s="125">
        <v>0</v>
      </c>
      <c r="N17" s="125"/>
      <c r="O17" s="135" t="s">
        <v>38</v>
      </c>
      <c r="P17" s="135" t="s">
        <v>38</v>
      </c>
      <c r="Q17" s="125" t="s">
        <v>38</v>
      </c>
    </row>
    <row r="18" spans="2:17" s="136" customFormat="1" ht="15" customHeight="1" x14ac:dyDescent="0.25">
      <c r="B18" s="134" t="s">
        <v>128</v>
      </c>
      <c r="C18" s="135">
        <v>50447.030000000006</v>
      </c>
      <c r="D18" s="135">
        <v>50447.030000000006</v>
      </c>
      <c r="E18" s="125">
        <v>0</v>
      </c>
      <c r="F18" s="125"/>
      <c r="G18" s="135">
        <v>176163.93450000003</v>
      </c>
      <c r="H18" s="135">
        <v>176163.93450000003</v>
      </c>
      <c r="I18" s="125">
        <v>0</v>
      </c>
      <c r="J18" s="125"/>
      <c r="K18" s="135">
        <v>226610.96450000003</v>
      </c>
      <c r="L18" s="135">
        <v>226610.96450000003</v>
      </c>
      <c r="M18" s="125">
        <v>0</v>
      </c>
      <c r="N18" s="125"/>
      <c r="O18" s="135">
        <v>1381.5360000000001</v>
      </c>
      <c r="P18" s="135">
        <v>1072.4359999999999</v>
      </c>
      <c r="Q18" s="125">
        <v>0.28822232748620902</v>
      </c>
    </row>
    <row r="19" spans="2:17" s="136" customFormat="1" ht="15" customHeight="1" x14ac:dyDescent="0.25">
      <c r="B19" s="126" t="s">
        <v>55</v>
      </c>
      <c r="C19" s="127">
        <v>278183.62900000002</v>
      </c>
      <c r="D19" s="127">
        <v>277202.96900000004</v>
      </c>
      <c r="E19" s="128">
        <v>3.5376965966045226E-3</v>
      </c>
      <c r="F19" s="129"/>
      <c r="G19" s="127">
        <v>466561.54450000002</v>
      </c>
      <c r="H19" s="127">
        <v>470690.93450000003</v>
      </c>
      <c r="I19" s="128">
        <v>-8.7730391586711143E-3</v>
      </c>
      <c r="J19" s="129"/>
      <c r="K19" s="127">
        <v>744745.17350000003</v>
      </c>
      <c r="L19" s="127">
        <v>747893.90350000001</v>
      </c>
      <c r="M19" s="128">
        <v>-4.2101292513075927E-3</v>
      </c>
      <c r="N19" s="129"/>
      <c r="O19" s="127">
        <v>12126.810574000001</v>
      </c>
      <c r="P19" s="127">
        <v>9351.6979168465059</v>
      </c>
      <c r="Q19" s="128">
        <v>0.29674960438513542</v>
      </c>
    </row>
    <row r="20" spans="2:17" ht="9.9499999999999993" customHeight="1" x14ac:dyDescent="0.25">
      <c r="B20" s="139" t="s">
        <v>131</v>
      </c>
    </row>
    <row r="21" spans="2:17" s="136" customFormat="1" ht="16.5" customHeight="1" x14ac:dyDescent="0.25">
      <c r="B21" s="273"/>
      <c r="C21" s="272" t="s">
        <v>129</v>
      </c>
      <c r="D21" s="272"/>
      <c r="E21" s="272"/>
      <c r="F21" s="121"/>
      <c r="G21" s="272" t="s">
        <v>56</v>
      </c>
      <c r="H21" s="272"/>
      <c r="I21" s="272"/>
      <c r="J21" s="121"/>
      <c r="K21" s="272" t="s">
        <v>57</v>
      </c>
      <c r="L21" s="272"/>
      <c r="M21" s="272"/>
      <c r="N21" s="121"/>
      <c r="O21" s="272" t="s">
        <v>130</v>
      </c>
      <c r="P21" s="272"/>
      <c r="Q21" s="272"/>
    </row>
    <row r="22" spans="2:17" s="132" customFormat="1" ht="13.5" customHeight="1" x14ac:dyDescent="0.2">
      <c r="B22" s="274"/>
      <c r="C22" s="66" t="s">
        <v>139</v>
      </c>
      <c r="D22" s="66" t="s">
        <v>100</v>
      </c>
      <c r="E22" s="66" t="s">
        <v>34</v>
      </c>
      <c r="F22" s="122"/>
      <c r="G22" s="66" t="s">
        <v>139</v>
      </c>
      <c r="H22" s="66" t="s">
        <v>100</v>
      </c>
      <c r="I22" s="66" t="s">
        <v>34</v>
      </c>
      <c r="J22" s="122"/>
      <c r="K22" s="66" t="s">
        <v>139</v>
      </c>
      <c r="L22" s="66" t="s">
        <v>100</v>
      </c>
      <c r="M22" s="66" t="s">
        <v>34</v>
      </c>
      <c r="N22" s="122"/>
      <c r="O22" s="66" t="s">
        <v>139</v>
      </c>
      <c r="P22" s="66" t="s">
        <v>100</v>
      </c>
      <c r="Q22" s="66" t="s">
        <v>34</v>
      </c>
    </row>
    <row r="23" spans="2:17" s="137" customFormat="1" ht="15" customHeight="1" x14ac:dyDescent="0.25">
      <c r="B23" s="123" t="s">
        <v>43</v>
      </c>
      <c r="C23" s="135">
        <v>16934.559800991072</v>
      </c>
      <c r="D23" s="135">
        <v>6637.6594705059506</v>
      </c>
      <c r="E23" s="125">
        <v>1.5512848130035581</v>
      </c>
      <c r="F23" s="125"/>
      <c r="G23" s="135">
        <v>2133.36673982</v>
      </c>
      <c r="H23" s="135">
        <v>1143.1677687500001</v>
      </c>
      <c r="I23" s="125">
        <v>0.86618867163542923</v>
      </c>
      <c r="J23" s="125"/>
      <c r="K23" s="124">
        <v>19067.926540811073</v>
      </c>
      <c r="L23" s="124">
        <v>7780.8272392559502</v>
      </c>
      <c r="M23" s="125">
        <v>1.4506297279817852</v>
      </c>
      <c r="N23" s="125"/>
      <c r="O23" s="124">
        <v>1298.5002617900002</v>
      </c>
      <c r="P23" s="124">
        <v>577.06445997231197</v>
      </c>
      <c r="Q23" s="125">
        <v>1.2501823485236003</v>
      </c>
    </row>
    <row r="24" spans="2:17" s="137" customFormat="1" ht="15" customHeight="1" x14ac:dyDescent="0.25">
      <c r="B24" s="123" t="s">
        <v>44</v>
      </c>
      <c r="C24" s="135">
        <v>3201.7633768343808</v>
      </c>
      <c r="D24" s="135">
        <v>1167.3625061011569</v>
      </c>
      <c r="E24" s="125">
        <v>1.7427327501958798</v>
      </c>
      <c r="F24" s="125"/>
      <c r="G24" s="135">
        <v>902.1486220700001</v>
      </c>
      <c r="H24" s="135">
        <v>563.97358745000008</v>
      </c>
      <c r="I24" s="125">
        <v>0.59962920630566141</v>
      </c>
      <c r="J24" s="125"/>
      <c r="K24" s="124">
        <v>4103.9119989043811</v>
      </c>
      <c r="L24" s="124">
        <v>1731.3360935511569</v>
      </c>
      <c r="M24" s="125">
        <v>1.3703728087172351</v>
      </c>
      <c r="N24" s="125"/>
      <c r="O24" s="124">
        <v>223.27055698000001</v>
      </c>
      <c r="P24" s="124">
        <v>86.805091232989597</v>
      </c>
      <c r="Q24" s="125">
        <v>1.5720905745116913</v>
      </c>
    </row>
    <row r="25" spans="2:17" s="137" customFormat="1" ht="15" customHeight="1" x14ac:dyDescent="0.25">
      <c r="B25" s="134" t="s">
        <v>45</v>
      </c>
      <c r="C25" s="135">
        <v>4105.6051063352079</v>
      </c>
      <c r="D25" s="135">
        <v>1928.9715773541327</v>
      </c>
      <c r="E25" s="125">
        <v>1.1283906691702774</v>
      </c>
      <c r="F25" s="125"/>
      <c r="G25" s="135">
        <v>3206.0492058699997</v>
      </c>
      <c r="H25" s="135">
        <v>1807.4800607100001</v>
      </c>
      <c r="I25" s="125">
        <v>0.77376739891151258</v>
      </c>
      <c r="J25" s="125"/>
      <c r="K25" s="124">
        <v>7311.654312205208</v>
      </c>
      <c r="L25" s="124">
        <v>3736.4516380641326</v>
      </c>
      <c r="M25" s="125">
        <v>0.95684435942369084</v>
      </c>
      <c r="N25" s="125"/>
      <c r="O25" s="124">
        <v>273.17190946000005</v>
      </c>
      <c r="P25" s="124">
        <v>142.03878211662195</v>
      </c>
      <c r="Q25" s="125">
        <v>0.92322058376782135</v>
      </c>
    </row>
    <row r="26" spans="2:17" s="137" customFormat="1" ht="15" customHeight="1" x14ac:dyDescent="0.25">
      <c r="B26" s="123" t="s">
        <v>46</v>
      </c>
      <c r="C26" s="135">
        <v>1939.9787808140497</v>
      </c>
      <c r="D26" s="135">
        <v>964.06512151140475</v>
      </c>
      <c r="E26" s="125">
        <v>1.012290184062115</v>
      </c>
      <c r="F26" s="125"/>
      <c r="G26" s="135">
        <v>1304.6706785100002</v>
      </c>
      <c r="H26" s="135">
        <v>763.31243460000019</v>
      </c>
      <c r="I26" s="125">
        <v>0.70922235688940249</v>
      </c>
      <c r="J26" s="125"/>
      <c r="K26" s="124">
        <v>3244.64945932405</v>
      </c>
      <c r="L26" s="124">
        <v>1727.3775561114048</v>
      </c>
      <c r="M26" s="125">
        <v>0.87836726710069102</v>
      </c>
      <c r="N26" s="125"/>
      <c r="O26" s="124">
        <v>115.58155003999998</v>
      </c>
      <c r="P26" s="124">
        <v>50.665553438383689</v>
      </c>
      <c r="Q26" s="125">
        <v>1.2812649264862586</v>
      </c>
    </row>
    <row r="27" spans="2:17" s="137" customFormat="1" ht="15" customHeight="1" x14ac:dyDescent="0.25">
      <c r="B27" s="123" t="s">
        <v>47</v>
      </c>
      <c r="C27" s="135">
        <v>2194.6429390671137</v>
      </c>
      <c r="D27" s="135">
        <v>1055.049129120513</v>
      </c>
      <c r="E27" s="125">
        <v>1.0801334065803778</v>
      </c>
      <c r="F27" s="125"/>
      <c r="G27" s="135">
        <v>2628.0932001700003</v>
      </c>
      <c r="H27" s="135">
        <v>1437.95809194</v>
      </c>
      <c r="I27" s="125">
        <v>0.82765632385318466</v>
      </c>
      <c r="J27" s="125"/>
      <c r="K27" s="124">
        <v>4822.736139237114</v>
      </c>
      <c r="L27" s="124">
        <v>2493.0072210605131</v>
      </c>
      <c r="M27" s="125">
        <v>0.93450548337583461</v>
      </c>
      <c r="N27" s="125"/>
      <c r="O27" s="124">
        <v>146.89936382000002</v>
      </c>
      <c r="P27" s="124">
        <v>71.616147274303557</v>
      </c>
      <c r="Q27" s="125">
        <v>1.0512045036065305</v>
      </c>
    </row>
    <row r="28" spans="2:17" s="137" customFormat="1" ht="15" customHeight="1" x14ac:dyDescent="0.25">
      <c r="B28" s="123" t="s">
        <v>48</v>
      </c>
      <c r="C28" s="135">
        <v>871.18550958760352</v>
      </c>
      <c r="D28" s="135">
        <v>485.86842269975222</v>
      </c>
      <c r="E28" s="125">
        <v>0.79304821817153215</v>
      </c>
      <c r="F28" s="125"/>
      <c r="G28" s="135">
        <v>1587.2135117799996</v>
      </c>
      <c r="H28" s="135">
        <v>966.6222345299999</v>
      </c>
      <c r="I28" s="125">
        <v>0.64202048647448029</v>
      </c>
      <c r="J28" s="125"/>
      <c r="K28" s="124">
        <v>2458.3990213676034</v>
      </c>
      <c r="L28" s="124">
        <v>1452.4906572297521</v>
      </c>
      <c r="M28" s="125">
        <v>0.69254033348232324</v>
      </c>
      <c r="N28" s="125"/>
      <c r="O28" s="124">
        <v>71.218468880000003</v>
      </c>
      <c r="P28" s="124">
        <v>57.472040379443797</v>
      </c>
      <c r="Q28" s="125">
        <v>0.23918462629478765</v>
      </c>
    </row>
    <row r="29" spans="2:17" s="137" customFormat="1" ht="15" customHeight="1" x14ac:dyDescent="0.25">
      <c r="B29" s="123" t="s">
        <v>49</v>
      </c>
      <c r="C29" s="135">
        <v>1674.6808041735537</v>
      </c>
      <c r="D29" s="135">
        <v>874.40066871264457</v>
      </c>
      <c r="E29" s="125">
        <v>0.91523275781472013</v>
      </c>
      <c r="F29" s="125"/>
      <c r="G29" s="135">
        <v>1465.9585296400001</v>
      </c>
      <c r="H29" s="135">
        <v>910.03974013000015</v>
      </c>
      <c r="I29" s="125">
        <v>0.6108730915757441</v>
      </c>
      <c r="J29" s="125"/>
      <c r="K29" s="124">
        <v>3140.639333813554</v>
      </c>
      <c r="L29" s="124">
        <v>1784.4404088426447</v>
      </c>
      <c r="M29" s="125">
        <v>0.76001356966048261</v>
      </c>
      <c r="N29" s="125"/>
      <c r="O29" s="124">
        <v>122.20751115</v>
      </c>
      <c r="P29" s="124">
        <v>60.732552589997027</v>
      </c>
      <c r="Q29" s="125">
        <v>1.01222418519139</v>
      </c>
    </row>
    <row r="30" spans="2:17" s="137" customFormat="1" ht="15" customHeight="1" x14ac:dyDescent="0.25">
      <c r="B30" s="123" t="s">
        <v>50</v>
      </c>
      <c r="C30" s="135">
        <v>436.92287961281011</v>
      </c>
      <c r="D30" s="135">
        <v>249.7788362567768</v>
      </c>
      <c r="E30" s="125">
        <v>0.74923899142378136</v>
      </c>
      <c r="F30" s="125"/>
      <c r="G30" s="135">
        <v>1796.8126739899997</v>
      </c>
      <c r="H30" s="135">
        <v>957.28923144000009</v>
      </c>
      <c r="I30" s="125">
        <v>0.87697992934397506</v>
      </c>
      <c r="J30" s="125"/>
      <c r="K30" s="124">
        <v>2233.7355536028099</v>
      </c>
      <c r="L30" s="124">
        <v>1207.0680676967768</v>
      </c>
      <c r="M30" s="125">
        <v>0.85054647155485719</v>
      </c>
      <c r="N30" s="125"/>
      <c r="O30" s="124">
        <v>24.504940590000004</v>
      </c>
      <c r="P30" s="124">
        <v>16.765637963363567</v>
      </c>
      <c r="Q30" s="125">
        <v>0.46161694792339159</v>
      </c>
    </row>
    <row r="31" spans="2:17" s="137" customFormat="1" ht="15" customHeight="1" x14ac:dyDescent="0.25">
      <c r="B31" s="123" t="s">
        <v>51</v>
      </c>
      <c r="C31" s="135">
        <v>664.09886667768603</v>
      </c>
      <c r="D31" s="135">
        <v>408.34140215520671</v>
      </c>
      <c r="E31" s="125">
        <v>0.62633243450848597</v>
      </c>
      <c r="F31" s="125"/>
      <c r="G31" s="135">
        <v>2057.84933409</v>
      </c>
      <c r="H31" s="135">
        <v>1160.76723952</v>
      </c>
      <c r="I31" s="125">
        <v>0.77283546953044691</v>
      </c>
      <c r="J31" s="125"/>
      <c r="K31" s="124">
        <v>2721.9482007676861</v>
      </c>
      <c r="L31" s="124">
        <v>1569.1086416752066</v>
      </c>
      <c r="M31" s="125">
        <v>0.73470984001572304</v>
      </c>
      <c r="N31" s="125"/>
      <c r="O31" s="124">
        <v>48.319353679999992</v>
      </c>
      <c r="P31" s="124">
        <v>21.861115282750902</v>
      </c>
      <c r="Q31" s="125">
        <v>1.2102876754016965</v>
      </c>
    </row>
    <row r="32" spans="2:17" s="137" customFormat="1" ht="15" customHeight="1" x14ac:dyDescent="0.25">
      <c r="B32" s="123" t="s">
        <v>52</v>
      </c>
      <c r="C32" s="135">
        <v>785.72313879694275</v>
      </c>
      <c r="D32" s="135">
        <v>429.24067944512404</v>
      </c>
      <c r="E32" s="125">
        <v>0.83049551550575473</v>
      </c>
      <c r="F32" s="125"/>
      <c r="G32" s="135">
        <v>734.40802792999978</v>
      </c>
      <c r="H32" s="135">
        <v>431.14286470999991</v>
      </c>
      <c r="I32" s="125">
        <v>0.70339831188899637</v>
      </c>
      <c r="J32" s="125"/>
      <c r="K32" s="124">
        <v>1520.1311667269424</v>
      </c>
      <c r="L32" s="124">
        <v>860.3835441551239</v>
      </c>
      <c r="M32" s="125">
        <v>0.76680641680528061</v>
      </c>
      <c r="N32" s="125"/>
      <c r="O32" s="124">
        <v>56.146772079999991</v>
      </c>
      <c r="P32" s="124">
        <v>29.172269864939715</v>
      </c>
      <c r="Q32" s="125">
        <v>0.92466243936263615</v>
      </c>
    </row>
    <row r="33" spans="2:17" s="137" customFormat="1" ht="15" customHeight="1" x14ac:dyDescent="0.25">
      <c r="B33" s="123" t="s">
        <v>53</v>
      </c>
      <c r="C33" s="135">
        <v>777.76119800000004</v>
      </c>
      <c r="D33" s="135">
        <v>405.6412357685951</v>
      </c>
      <c r="E33" s="125">
        <v>0.91736226354385497</v>
      </c>
      <c r="F33" s="125"/>
      <c r="G33" s="135">
        <v>1533.2192988100001</v>
      </c>
      <c r="H33" s="135">
        <v>889.40179075999993</v>
      </c>
      <c r="I33" s="125">
        <v>0.72387700894986251</v>
      </c>
      <c r="J33" s="125"/>
      <c r="K33" s="124">
        <v>2310.9804968100002</v>
      </c>
      <c r="L33" s="124">
        <v>1295.043026528595</v>
      </c>
      <c r="M33" s="125">
        <v>0.78448163456364739</v>
      </c>
      <c r="N33" s="125"/>
      <c r="O33" s="124">
        <v>71.241935720000001</v>
      </c>
      <c r="P33" s="124">
        <v>27.602123736624691</v>
      </c>
      <c r="Q33" s="125">
        <v>1.5810309525375592</v>
      </c>
    </row>
    <row r="34" spans="2:17" s="137" customFormat="1" ht="15" customHeight="1" x14ac:dyDescent="0.25">
      <c r="B34" s="123" t="s">
        <v>54</v>
      </c>
      <c r="C34" s="135">
        <v>479.32848422314049</v>
      </c>
      <c r="D34" s="135">
        <v>227.63270671074392</v>
      </c>
      <c r="E34" s="125">
        <v>1.1057100763302437</v>
      </c>
      <c r="F34" s="125"/>
      <c r="G34" s="135">
        <v>945.94660008999995</v>
      </c>
      <c r="H34" s="135">
        <v>555.58957730999998</v>
      </c>
      <c r="I34" s="125">
        <v>0.70259961439520335</v>
      </c>
      <c r="J34" s="125"/>
      <c r="K34" s="124">
        <v>1425.2750843131405</v>
      </c>
      <c r="L34" s="124">
        <v>783.22228402074393</v>
      </c>
      <c r="M34" s="125">
        <v>0.81975808578422882</v>
      </c>
      <c r="N34" s="125"/>
      <c r="O34" s="124">
        <v>34.661270919999993</v>
      </c>
      <c r="P34" s="124">
        <v>13.501382788239837</v>
      </c>
      <c r="Q34" s="125">
        <v>1.5672385905680075</v>
      </c>
    </row>
    <row r="35" spans="2:17" s="137" customFormat="1" x14ac:dyDescent="0.25">
      <c r="B35" s="134" t="s">
        <v>128</v>
      </c>
      <c r="C35" s="135">
        <v>5720.9451976309283</v>
      </c>
      <c r="D35" s="135">
        <v>2421.0673147375205</v>
      </c>
      <c r="E35" s="125">
        <v>1.3629847723796824</v>
      </c>
      <c r="F35" s="125"/>
      <c r="G35" s="135">
        <v>11117.587997339999</v>
      </c>
      <c r="H35" s="135">
        <v>6416.9284173200003</v>
      </c>
      <c r="I35" s="125">
        <v>0.73254044214244285</v>
      </c>
      <c r="J35" s="125"/>
      <c r="K35" s="124">
        <v>16838.533194970929</v>
      </c>
      <c r="L35" s="124">
        <v>8837.9957320575213</v>
      </c>
      <c r="M35" s="125">
        <v>0.90524341779138306</v>
      </c>
      <c r="N35" s="125"/>
      <c r="O35" s="124">
        <v>605.62730447999957</v>
      </c>
      <c r="P35" s="124">
        <v>183.70341736002939</v>
      </c>
      <c r="Q35" s="125">
        <v>2.2967666752386355</v>
      </c>
    </row>
    <row r="36" spans="2:17" s="136" customFormat="1" ht="15" customHeight="1" x14ac:dyDescent="0.25">
      <c r="B36" s="126" t="s">
        <v>55</v>
      </c>
      <c r="C36" s="127">
        <v>39787.196082744485</v>
      </c>
      <c r="D36" s="127">
        <v>17255.079071079519</v>
      </c>
      <c r="E36" s="128">
        <v>1.3058251960971918</v>
      </c>
      <c r="F36" s="129"/>
      <c r="G36" s="127">
        <v>31413.324420109995</v>
      </c>
      <c r="H36" s="127">
        <v>18003.67303917</v>
      </c>
      <c r="I36" s="128">
        <v>0.74482864423082207</v>
      </c>
      <c r="J36" s="129"/>
      <c r="K36" s="127">
        <v>71200.520502854488</v>
      </c>
      <c r="L36" s="127">
        <v>35258.752110249523</v>
      </c>
      <c r="M36" s="128">
        <v>1.0193715387379489</v>
      </c>
      <c r="N36" s="129"/>
      <c r="O36" s="127">
        <v>3091.3511995899994</v>
      </c>
      <c r="P36" s="127">
        <v>1339.0005739999997</v>
      </c>
      <c r="Q36" s="128">
        <v>1.3087004289738267</v>
      </c>
    </row>
    <row r="37" spans="2:17" x14ac:dyDescent="0.25">
      <c r="B37" s="138"/>
    </row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108" customWidth="1"/>
    <col min="2" max="2" width="16.85546875" style="108" customWidth="1"/>
    <col min="3" max="4" width="9.5703125" style="133" bestFit="1" customWidth="1"/>
    <col min="5" max="5" width="7.5703125" style="133" bestFit="1" customWidth="1"/>
    <col min="6" max="6" width="0.85546875" style="133" customWidth="1"/>
    <col min="7" max="8" width="9.5703125" style="108" bestFit="1" customWidth="1"/>
    <col min="9" max="9" width="7.5703125" style="108" bestFit="1" customWidth="1"/>
    <col min="10" max="10" width="0.85546875" style="108" customWidth="1"/>
    <col min="11" max="12" width="10.85546875" style="108" bestFit="1" customWidth="1"/>
    <col min="13" max="13" width="7.7109375" style="133" bestFit="1" customWidth="1"/>
    <col min="14" max="14" width="9.28515625" style="133" customWidth="1"/>
    <col min="15" max="15" width="9.28515625" style="108" customWidth="1"/>
    <col min="16" max="16" width="7" style="108" customWidth="1"/>
    <col min="17" max="17" width="1.7109375" style="108" customWidth="1"/>
    <col min="18" max="16384" width="11.42578125" style="108"/>
  </cols>
  <sheetData>
    <row r="1" spans="1:14" s="73" customFormat="1" ht="6.75" customHeight="1" x14ac:dyDescent="0.2">
      <c r="A1" s="130"/>
    </row>
    <row r="2" spans="1:14" s="72" customFormat="1" ht="21" x14ac:dyDescent="0.35">
      <c r="B2" s="115" t="s">
        <v>69</v>
      </c>
      <c r="C2" s="131"/>
      <c r="D2" s="131"/>
      <c r="E2" s="131"/>
      <c r="F2" s="131"/>
      <c r="G2" s="131"/>
      <c r="H2" s="131"/>
      <c r="I2" s="131"/>
      <c r="J2" s="131"/>
      <c r="K2" s="131"/>
    </row>
    <row r="3" spans="1:14" s="73" customFormat="1" ht="6.75" customHeight="1" x14ac:dyDescent="0.2">
      <c r="A3" s="130"/>
    </row>
    <row r="4" spans="1:14" s="132" customFormat="1" ht="16.5" customHeight="1" x14ac:dyDescent="0.2">
      <c r="B4" s="273"/>
      <c r="C4" s="272" t="s">
        <v>125</v>
      </c>
      <c r="D4" s="272"/>
      <c r="E4" s="272"/>
      <c r="F4" s="121"/>
      <c r="G4" s="272" t="s">
        <v>31</v>
      </c>
      <c r="H4" s="272"/>
      <c r="I4" s="272"/>
      <c r="J4" s="121"/>
      <c r="K4" s="272" t="s">
        <v>32</v>
      </c>
      <c r="L4" s="272"/>
      <c r="M4" s="272"/>
    </row>
    <row r="5" spans="1:14" s="132" customFormat="1" ht="13.5" customHeight="1" x14ac:dyDescent="0.2">
      <c r="B5" s="274"/>
      <c r="C5" s="66" t="s">
        <v>139</v>
      </c>
      <c r="D5" s="66" t="s">
        <v>100</v>
      </c>
      <c r="E5" s="66" t="s">
        <v>34</v>
      </c>
      <c r="F5" s="122"/>
      <c r="G5" s="66" t="s">
        <v>139</v>
      </c>
      <c r="H5" s="66" t="s">
        <v>100</v>
      </c>
      <c r="I5" s="66" t="s">
        <v>34</v>
      </c>
      <c r="J5" s="122"/>
      <c r="K5" s="66" t="s">
        <v>139</v>
      </c>
      <c r="L5" s="66" t="s">
        <v>100</v>
      </c>
      <c r="M5" s="66" t="s">
        <v>34</v>
      </c>
    </row>
    <row r="6" spans="1:14" s="52" customFormat="1" ht="15" customHeight="1" x14ac:dyDescent="0.2">
      <c r="B6" s="123" t="s">
        <v>58</v>
      </c>
      <c r="C6" s="124">
        <v>43634</v>
      </c>
      <c r="D6" s="124">
        <v>43634</v>
      </c>
      <c r="E6" s="125">
        <v>0</v>
      </c>
      <c r="F6" s="125"/>
      <c r="G6" s="124">
        <v>32263</v>
      </c>
      <c r="H6" s="124">
        <v>32263</v>
      </c>
      <c r="I6" s="125">
        <v>0</v>
      </c>
      <c r="J6" s="125"/>
      <c r="K6" s="124">
        <v>75897</v>
      </c>
      <c r="L6" s="124">
        <v>75897</v>
      </c>
      <c r="M6" s="125">
        <v>0</v>
      </c>
    </row>
    <row r="7" spans="1:14" s="52" customFormat="1" ht="15" customHeight="1" x14ac:dyDescent="0.2">
      <c r="B7" s="123" t="s">
        <v>59</v>
      </c>
      <c r="C7" s="124">
        <v>1031</v>
      </c>
      <c r="D7" s="124">
        <v>1031</v>
      </c>
      <c r="E7" s="125">
        <v>0</v>
      </c>
      <c r="F7" s="125"/>
      <c r="G7" s="124">
        <v>6050</v>
      </c>
      <c r="H7" s="124">
        <v>6050</v>
      </c>
      <c r="I7" s="125">
        <v>0</v>
      </c>
      <c r="J7" s="125"/>
      <c r="K7" s="124">
        <v>7081</v>
      </c>
      <c r="L7" s="124">
        <v>7081</v>
      </c>
      <c r="M7" s="125">
        <v>0</v>
      </c>
    </row>
    <row r="8" spans="1:14" s="52" customFormat="1" ht="15" customHeight="1" x14ac:dyDescent="0.2">
      <c r="B8" s="123" t="s">
        <v>60</v>
      </c>
      <c r="C8" s="124">
        <v>9451</v>
      </c>
      <c r="D8" s="124">
        <v>9451</v>
      </c>
      <c r="E8" s="125">
        <v>0</v>
      </c>
      <c r="F8" s="125"/>
      <c r="G8" s="124">
        <v>436</v>
      </c>
      <c r="H8" s="124">
        <v>436</v>
      </c>
      <c r="I8" s="125">
        <v>0</v>
      </c>
      <c r="J8" s="125"/>
      <c r="K8" s="124">
        <v>9887</v>
      </c>
      <c r="L8" s="124">
        <v>9887</v>
      </c>
      <c r="M8" s="125">
        <v>0</v>
      </c>
    </row>
    <row r="9" spans="1:14" s="52" customFormat="1" ht="15" customHeight="1" x14ac:dyDescent="0.2">
      <c r="B9" s="123" t="s">
        <v>37</v>
      </c>
      <c r="C9" s="124" t="s">
        <v>38</v>
      </c>
      <c r="D9" s="124" t="s">
        <v>38</v>
      </c>
      <c r="E9" s="125" t="s">
        <v>38</v>
      </c>
      <c r="F9" s="125"/>
      <c r="G9" s="124" t="s">
        <v>38</v>
      </c>
      <c r="H9" s="124" t="s">
        <v>38</v>
      </c>
      <c r="I9" s="125" t="s">
        <v>38</v>
      </c>
      <c r="J9" s="125"/>
      <c r="K9" s="124" t="s">
        <v>38</v>
      </c>
      <c r="L9" s="124" t="s">
        <v>38</v>
      </c>
      <c r="M9" s="125" t="s">
        <v>38</v>
      </c>
    </row>
    <row r="10" spans="1:14" s="52" customFormat="1" ht="15" customHeight="1" x14ac:dyDescent="0.2">
      <c r="B10" s="123" t="s">
        <v>39</v>
      </c>
      <c r="C10" s="124">
        <v>25470.899999999994</v>
      </c>
      <c r="D10" s="124">
        <v>25470.899999999994</v>
      </c>
      <c r="E10" s="125">
        <v>0</v>
      </c>
      <c r="F10" s="125"/>
      <c r="G10" s="124">
        <v>25083.750000000004</v>
      </c>
      <c r="H10" s="124">
        <v>24601.750000000004</v>
      </c>
      <c r="I10" s="125">
        <v>1.9592102187852456E-2</v>
      </c>
      <c r="J10" s="125"/>
      <c r="K10" s="124">
        <v>50554.649999999994</v>
      </c>
      <c r="L10" s="124">
        <v>50072.649999999994</v>
      </c>
      <c r="M10" s="125">
        <v>9.6260134025261124E-3</v>
      </c>
    </row>
    <row r="11" spans="1:14" s="132" customFormat="1" ht="15" customHeight="1" x14ac:dyDescent="0.2">
      <c r="B11" s="126" t="s">
        <v>61</v>
      </c>
      <c r="C11" s="127">
        <v>79586.899999999994</v>
      </c>
      <c r="D11" s="127">
        <v>79586.899999999994</v>
      </c>
      <c r="E11" s="128">
        <v>0</v>
      </c>
      <c r="F11" s="129"/>
      <c r="G11" s="127">
        <v>63832.75</v>
      </c>
      <c r="H11" s="127">
        <v>63350.75</v>
      </c>
      <c r="I11" s="128">
        <v>7.6084339964404002E-3</v>
      </c>
      <c r="J11" s="129"/>
      <c r="K11" s="127">
        <v>143419.65</v>
      </c>
      <c r="L11" s="127">
        <v>142937.65</v>
      </c>
      <c r="M11" s="128">
        <v>3.372099653240479E-3</v>
      </c>
    </row>
    <row r="12" spans="1:14" ht="9.9499999999999993" customHeight="1" x14ac:dyDescent="0.25">
      <c r="B12" s="123"/>
      <c r="C12" s="140"/>
      <c r="D12" s="140"/>
      <c r="E12" s="140"/>
      <c r="F12" s="140"/>
      <c r="G12" s="123"/>
      <c r="H12" s="123"/>
      <c r="I12" s="123"/>
      <c r="J12" s="140"/>
      <c r="K12" s="123"/>
      <c r="L12" s="123"/>
      <c r="M12" s="140"/>
    </row>
    <row r="13" spans="1:14" s="132" customFormat="1" ht="16.5" customHeight="1" x14ac:dyDescent="0.2">
      <c r="B13" s="273"/>
      <c r="C13" s="272" t="s">
        <v>62</v>
      </c>
      <c r="D13" s="272"/>
      <c r="E13" s="272"/>
      <c r="F13" s="121"/>
      <c r="G13" s="272" t="s">
        <v>63</v>
      </c>
      <c r="H13" s="272"/>
      <c r="I13" s="272"/>
      <c r="J13" s="121"/>
      <c r="K13" s="272" t="s">
        <v>133</v>
      </c>
      <c r="L13" s="272"/>
      <c r="M13" s="272"/>
      <c r="N13" s="143"/>
    </row>
    <row r="14" spans="1:14" s="132" customFormat="1" ht="13.5" customHeight="1" x14ac:dyDescent="0.2">
      <c r="B14" s="274"/>
      <c r="C14" s="66" t="s">
        <v>139</v>
      </c>
      <c r="D14" s="66" t="s">
        <v>100</v>
      </c>
      <c r="E14" s="66" t="s">
        <v>34</v>
      </c>
      <c r="F14" s="122"/>
      <c r="G14" s="66" t="s">
        <v>139</v>
      </c>
      <c r="H14" s="66" t="s">
        <v>100</v>
      </c>
      <c r="I14" s="66" t="s">
        <v>34</v>
      </c>
      <c r="J14" s="122"/>
      <c r="K14" s="66" t="s">
        <v>139</v>
      </c>
      <c r="L14" s="66" t="s">
        <v>100</v>
      </c>
      <c r="M14" s="66" t="s">
        <v>34</v>
      </c>
      <c r="N14" s="143"/>
    </row>
    <row r="15" spans="1:14" s="52" customFormat="1" ht="15" customHeight="1" x14ac:dyDescent="0.2">
      <c r="B15" s="123" t="s">
        <v>58</v>
      </c>
      <c r="C15" s="124">
        <v>2744.3530000000001</v>
      </c>
      <c r="D15" s="124">
        <v>2550.0619999999999</v>
      </c>
      <c r="E15" s="125">
        <v>7.6190696539927272E-2</v>
      </c>
      <c r="F15" s="125"/>
      <c r="G15" s="141">
        <v>100.300918</v>
      </c>
      <c r="H15" s="141">
        <v>106.57865231004969</v>
      </c>
      <c r="I15" s="125">
        <v>-5.8902361532842784E-2</v>
      </c>
      <c r="J15" s="125"/>
      <c r="K15" s="141">
        <v>8.6765810399999985</v>
      </c>
      <c r="L15" s="141">
        <v>6.4802014100000003</v>
      </c>
      <c r="M15" s="125">
        <v>0.33893693899862876</v>
      </c>
      <c r="N15" s="144"/>
    </row>
    <row r="16" spans="1:14" s="52" customFormat="1" ht="15" customHeight="1" x14ac:dyDescent="0.2">
      <c r="B16" s="123" t="s">
        <v>59</v>
      </c>
      <c r="C16" s="124" t="s">
        <v>38</v>
      </c>
      <c r="D16" s="124" t="s">
        <v>38</v>
      </c>
      <c r="E16" s="125" t="s">
        <v>38</v>
      </c>
      <c r="F16" s="125"/>
      <c r="G16" s="141">
        <v>24.23574</v>
      </c>
      <c r="H16" s="141">
        <v>24.050682058850278</v>
      </c>
      <c r="I16" s="125">
        <v>7.6944986714679864E-3</v>
      </c>
      <c r="J16" s="125"/>
      <c r="K16" s="141">
        <v>0.65318612000000009</v>
      </c>
      <c r="L16" s="141">
        <v>0.55333204000000002</v>
      </c>
      <c r="M16" s="125">
        <v>0.1804596025200349</v>
      </c>
      <c r="N16" s="144"/>
    </row>
    <row r="17" spans="2:14" s="52" customFormat="1" ht="15" customHeight="1" x14ac:dyDescent="0.2">
      <c r="B17" s="123" t="s">
        <v>60</v>
      </c>
      <c r="C17" s="124" t="s">
        <v>38</v>
      </c>
      <c r="D17" s="124" t="s">
        <v>38</v>
      </c>
      <c r="E17" s="125" t="s">
        <v>38</v>
      </c>
      <c r="F17" s="125"/>
      <c r="G17" s="141">
        <v>4.5528769999999996</v>
      </c>
      <c r="H17" s="141">
        <v>4.2984827752030181</v>
      </c>
      <c r="I17" s="125">
        <v>5.9182329696544134E-2</v>
      </c>
      <c r="J17" s="125"/>
      <c r="K17" s="141">
        <v>0.64728458000000011</v>
      </c>
      <c r="L17" s="141">
        <v>0.28036650000000002</v>
      </c>
      <c r="M17" s="125">
        <v>1.3087087080660496</v>
      </c>
      <c r="N17" s="144"/>
    </row>
    <row r="18" spans="2:14" s="52" customFormat="1" ht="15" customHeight="1" x14ac:dyDescent="0.2">
      <c r="B18" s="123" t="s">
        <v>37</v>
      </c>
      <c r="C18" s="124" t="s">
        <v>38</v>
      </c>
      <c r="D18" s="124" t="s">
        <v>38</v>
      </c>
      <c r="E18" s="125" t="s">
        <v>38</v>
      </c>
      <c r="F18" s="125"/>
      <c r="G18" s="141" t="s">
        <v>38</v>
      </c>
      <c r="H18" s="141" t="s">
        <v>38</v>
      </c>
      <c r="I18" s="125" t="s">
        <v>38</v>
      </c>
      <c r="J18" s="125"/>
      <c r="K18" s="141">
        <v>8.9767614200000025</v>
      </c>
      <c r="L18" s="141">
        <v>10.653069849999998</v>
      </c>
      <c r="M18" s="125">
        <v>-0.15735449533356771</v>
      </c>
      <c r="N18" s="144"/>
    </row>
    <row r="19" spans="2:14" s="52" customFormat="1" ht="15" customHeight="1" x14ac:dyDescent="0.2">
      <c r="B19" s="123" t="s">
        <v>39</v>
      </c>
      <c r="C19" s="124">
        <v>656.58399999999995</v>
      </c>
      <c r="D19" s="124">
        <v>631</v>
      </c>
      <c r="E19" s="125">
        <v>4.0545166402535582E-2</v>
      </c>
      <c r="F19" s="125"/>
      <c r="G19" s="141">
        <v>90.379865468171502</v>
      </c>
      <c r="H19" s="141">
        <v>91.116251487723218</v>
      </c>
      <c r="I19" s="125">
        <v>-8.0818296135781731E-3</v>
      </c>
      <c r="J19" s="125"/>
      <c r="K19" s="141">
        <v>5.3678678399999997</v>
      </c>
      <c r="L19" s="141">
        <v>2.4398138500000006</v>
      </c>
      <c r="M19" s="125">
        <v>1.2001136849026404</v>
      </c>
      <c r="N19" s="144"/>
    </row>
    <row r="20" spans="2:14" s="137" customFormat="1" ht="14.45" customHeight="1" x14ac:dyDescent="0.25">
      <c r="B20" s="126" t="s">
        <v>61</v>
      </c>
      <c r="C20" s="127">
        <v>3400.9369999999999</v>
      </c>
      <c r="D20" s="127">
        <v>3181.0619999999999</v>
      </c>
      <c r="E20" s="128">
        <v>6.9119998289879359E-2</v>
      </c>
      <c r="F20" s="129"/>
      <c r="G20" s="142">
        <v>219.4694004681715</v>
      </c>
      <c r="H20" s="142">
        <v>226.04406863182621</v>
      </c>
      <c r="I20" s="128">
        <v>-2.9085780500453295E-2</v>
      </c>
      <c r="J20" s="129"/>
      <c r="K20" s="142">
        <v>24.321681000000002</v>
      </c>
      <c r="L20" s="142">
        <v>20.406783649999998</v>
      </c>
      <c r="M20" s="128">
        <v>0.19184293895329274</v>
      </c>
      <c r="N20" s="145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MdH</vt:lpstr>
      <vt:lpstr>TxD</vt:lpstr>
      <vt:lpstr>SC</vt:lpstr>
      <vt:lpstr>RF</vt:lpstr>
      <vt:lpstr>SC CHILE</vt:lpstr>
      <vt:lpstr>SC ARG</vt:lpstr>
      <vt:lpstr>SC PERÚ</vt:lpstr>
      <vt:lpstr>SC COL</vt:lpstr>
      <vt:lpstr>GMV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Torres Sousa, Mafalda</cp:lastModifiedBy>
  <dcterms:created xsi:type="dcterms:W3CDTF">2020-03-24T13:52:05Z</dcterms:created>
  <dcterms:modified xsi:type="dcterms:W3CDTF">2022-11-11T15:43:35Z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