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3Q/Investor Kit/ENG/"/>
    </mc:Choice>
  </mc:AlternateContent>
  <xr:revisionPtr revIDLastSave="1485" documentId="11_0A4909CFCB9185933808EB4EDF6C648737CE3C1B" xr6:coauthVersionLast="47" xr6:coauthVersionMax="47" xr10:uidLastSave="{FE923CED-7889-4F75-96F3-E5DC75B31650}"/>
  <bookViews>
    <workbookView xWindow="20370" yWindow="-120" windowWidth="20730" windowHeight="11160" tabRatio="906" xr2:uid="{00000000-000D-0000-FFFF-FFFF00000000}"/>
  </bookViews>
  <sheets>
    <sheet name="." sheetId="225" r:id="rId1"/>
    <sheet name="ASSETS" sheetId="292" r:id="rId2"/>
    <sheet name="LIABILITIES" sheetId="293" r:id="rId3"/>
    <sheet name="INCOME STATEMENT" sheetId="294" r:id="rId4"/>
    <sheet name="EQUITY" sheetId="295" r:id="rId5"/>
    <sheet name="CASH FLOW" sheetId="296" r:id="rId6"/>
    <sheet name="NOTA 1" sheetId="297" r:id="rId7"/>
    <sheet name="NOTA 2.4" sheetId="298" r:id="rId8"/>
    <sheet name="NOTA 2.5" sheetId="299" r:id="rId9"/>
    <sheet name="NOTA 4" sheetId="300" r:id="rId10"/>
    <sheet name="NOTA 5" sheetId="301" r:id="rId11"/>
    <sheet name="NOTA 6" sheetId="302" r:id="rId12"/>
    <sheet name="NOTA 8" sheetId="303" r:id="rId13"/>
    <sheet name="NOTA 8 OF" sheetId="304" r:id="rId14"/>
    <sheet name="NOTA 8 OF ARG" sheetId="305" r:id="rId15"/>
    <sheet name="NOTA 9" sheetId="306" r:id="rId16"/>
    <sheet name="NOTA 9.3" sheetId="307" r:id="rId17"/>
    <sheet name="NOTA 9.4" sheetId="308" r:id="rId18"/>
    <sheet name="NOTA 9.6" sheetId="309" r:id="rId19"/>
    <sheet name="NOTA 10" sheetId="310" r:id="rId20"/>
    <sheet name="NOTA 11" sheetId="311" r:id="rId21"/>
    <sheet name="NOTA 12" sheetId="312" r:id="rId22"/>
    <sheet name="NOTA 13" sheetId="313" r:id="rId23"/>
    <sheet name="NOTA 14" sheetId="314" r:id="rId24"/>
    <sheet name="NOTA 14.3" sheetId="315" r:id="rId25"/>
    <sheet name="NOTA 15" sheetId="316" r:id="rId26"/>
    <sheet name="NOTA 16" sheetId="317" r:id="rId27"/>
    <sheet name="NOTA 17.1" sheetId="318" r:id="rId28"/>
    <sheet name="NOTA 17.2" sheetId="319" r:id="rId29"/>
    <sheet name="NOTA 17.3" sheetId="320" r:id="rId30"/>
    <sheet name="NOTA 17.5" sheetId="321" r:id="rId31"/>
    <sheet name="NOTA 17.7" sheetId="322" r:id="rId32"/>
    <sheet name="NOTA 17.7 (2021)" sheetId="323" r:id="rId33"/>
    <sheet name="NOTA 18" sheetId="324" r:id="rId34"/>
    <sheet name="NOTA 19" sheetId="325" r:id="rId35"/>
    <sheet name="NOTA 20" sheetId="326" r:id="rId36"/>
    <sheet name="NOTA 21" sheetId="327" r:id="rId37"/>
    <sheet name="NOTA 22" sheetId="328" r:id="rId38"/>
    <sheet name="NOTA 23.1_2" sheetId="329" r:id="rId39"/>
    <sheet name="NOTA 23.5" sheetId="330" r:id="rId40"/>
    <sheet name="NOTA 24" sheetId="331" r:id="rId41"/>
    <sheet name="NOTA 25" sheetId="332" r:id="rId42"/>
    <sheet name="NOTA 26" sheetId="333" r:id="rId43"/>
    <sheet name="NOTA 27" sheetId="334" r:id="rId44"/>
    <sheet name="NOTA 28" sheetId="335" r:id="rId45"/>
    <sheet name="NOTA 30" sheetId="336" r:id="rId46"/>
    <sheet name="NOTA 31" sheetId="337" r:id="rId47"/>
    <sheet name="NOTA 32" sheetId="338" r:id="rId48"/>
    <sheet name="NOTA 33" sheetId="339" r:id="rId49"/>
    <sheet name="NOTA 34 A" sheetId="340" r:id="rId50"/>
    <sheet name="NOTA 34 B" sheetId="341" r:id="rId51"/>
    <sheet name="NOTA 34 C" sheetId="342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xlnm._FilterDatabase" localSheetId="49" hidden="1">'NOTA 34 A'!$B$4:$D$98</definedName>
    <definedName name="_xlnm._FilterDatabase" localSheetId="51" hidden="1">'NOTA 34 C'!$B$7:$H$41</definedName>
    <definedName name="_xlnm._FilterDatabase" localSheetId="16" hidden="1">'NOTA 9.3'!$A$7:$L$24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31">#REF!</definedName>
    <definedName name="_xlnm.Extract" localSheetId="32">#REF!</definedName>
    <definedName name="_xlnm.Extract" localSheetId="49">#REF!</definedName>
    <definedName name="_xlnm.Extract" localSheetId="50">#REF!</definedName>
    <definedName name="_xlnm.Extract" localSheetId="51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FLOW'!$B$2:$E$42</definedName>
    <definedName name="_xlnm.Print_Area" localSheetId="4">EQUITY!$A$1:$R$47</definedName>
    <definedName name="_xlnm.Print_Area" localSheetId="3">'INCOME STATEMENT'!$B$2:$E$71</definedName>
    <definedName name="_xlnm.Print_Area" localSheetId="2">LIABILITIES!$B$2:$E$41</definedName>
    <definedName name="_xlnm.Print_Area" localSheetId="19">'NOTA 10'!$B$4:$D$12</definedName>
    <definedName name="_xlnm.Print_Area" localSheetId="20">'NOTA 11'!$B$3:$K$44</definedName>
    <definedName name="_xlnm.Print_Area" localSheetId="22">'NOTA 13'!#REF!</definedName>
    <definedName name="_xlnm.Print_Area" localSheetId="23">'NOTA 14'!$A$3:$D$42</definedName>
    <definedName name="_xlnm.Print_Area" localSheetId="24">'NOTA 14.3'!#REF!</definedName>
    <definedName name="_xlnm.Print_Area" localSheetId="26">'NOTA 16'!$A$2:$D$85</definedName>
    <definedName name="_xlnm.Print_Area" localSheetId="31">#REF!</definedName>
    <definedName name="_xlnm.Print_Area" localSheetId="32">#REF!</definedName>
    <definedName name="_xlnm.Print_Area" localSheetId="34">'NOTA 19'!$B$4:$F$9</definedName>
    <definedName name="_xlnm.Print_Area" localSheetId="35">'NOTA 20'!$B$4:$D$31</definedName>
    <definedName name="_xlnm.Print_Area" localSheetId="36">'NOTA 21'!$B$4:$D$8</definedName>
    <definedName name="_xlnm.Print_Area" localSheetId="37">'NOTA 22'!$B$4:$D$64</definedName>
    <definedName name="_xlnm.Print_Area" localSheetId="39">'NOTA 23.5'!$B$5:$F$32</definedName>
    <definedName name="_xlnm.Print_Area" localSheetId="41">'NOTA 25'!$A$64:$D$75</definedName>
    <definedName name="_xlnm.Print_Area" localSheetId="42">'NOTA 26'!$B$4:$D$52</definedName>
    <definedName name="_xlnm.Print_Area" localSheetId="43">'NOTA 27'!$A$2:$E$30</definedName>
    <definedName name="_xlnm.Print_Area" localSheetId="44">'NOTA 28'!$A$177:$I$196</definedName>
    <definedName name="_xlnm.Print_Area" localSheetId="46">'NOTA 31'!$B$4:$D$7</definedName>
    <definedName name="_xlnm.Print_Area" localSheetId="47">'NOTA 32'!$B$3:$G$8</definedName>
    <definedName name="_xlnm.Print_Area" localSheetId="49">#REF!</definedName>
    <definedName name="_xlnm.Print_Area" localSheetId="50">#REF!</definedName>
    <definedName name="_xlnm.Print_Area" localSheetId="51">#REF!</definedName>
    <definedName name="_xlnm.Print_Area" localSheetId="10">'NOTA 5'!$B$4:$D$23</definedName>
    <definedName name="_xlnm.Print_Area" localSheetId="12">'NOTA 8'!$A$3:$D$66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31">#REF!</definedName>
    <definedName name="_xlnm.Database" localSheetId="32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49">#REF!</definedName>
    <definedName name="felipe" localSheetId="50">#REF!</definedName>
    <definedName name="felipe" localSheetId="51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1">#REF!</definedName>
    <definedName name="nn" localSheetId="49">#REF!</definedName>
    <definedName name="nn" localSheetId="50">#REF!</definedName>
    <definedName name="nn" localSheetId="51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31">#REF!</definedName>
    <definedName name="_xlnm.Print_Titles" localSheetId="32">#REF!</definedName>
    <definedName name="_xlnm.Print_Titles" localSheetId="49">#REF!</definedName>
    <definedName name="_xlnm.Print_Titles" localSheetId="50">#REF!</definedName>
    <definedName name="_xlnm.Print_Titles" localSheetId="51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" i="326" l="1"/>
  <c r="C18" i="326"/>
  <c r="D18" i="326"/>
  <c r="I35" i="324"/>
  <c r="I38" i="324" s="1"/>
  <c r="I36" i="324"/>
  <c r="I37" i="324"/>
  <c r="C38" i="324"/>
  <c r="D38" i="324"/>
  <c r="E38" i="324"/>
  <c r="F38" i="324"/>
  <c r="G38" i="324"/>
  <c r="H38" i="324"/>
  <c r="I43" i="324"/>
  <c r="I44" i="324"/>
  <c r="I45" i="324"/>
  <c r="C46" i="324"/>
  <c r="D46" i="324"/>
  <c r="E46" i="324"/>
  <c r="F46" i="324"/>
  <c r="G46" i="324"/>
  <c r="H46" i="324"/>
  <c r="I46" i="324"/>
</calcChain>
</file>

<file path=xl/sharedStrings.xml><?xml version="1.0" encoding="utf-8"?>
<sst xmlns="http://schemas.openxmlformats.org/spreadsheetml/2006/main" count="3973" uniqueCount="1464">
  <si>
    <t>Resultado integral total</t>
  </si>
  <si>
    <t>Resultado integral atribuible a participaciones no controladoras</t>
  </si>
  <si>
    <t>M$</t>
  </si>
  <si>
    <t>Nota</t>
  </si>
  <si>
    <t>Flujos de efectivo procedentes de (utilizados en) actividades de operación</t>
  </si>
  <si>
    <t>Adquisición de Acciones Propias</t>
  </si>
  <si>
    <t>Flujos de efectivo procedentes de (utilizados en) actividades de financiación</t>
  </si>
  <si>
    <t>Importes procedentes de préstamos</t>
  </si>
  <si>
    <t>Ganancia (Pérdida)</t>
  </si>
  <si>
    <t>Flujos de efectivo procedentes de (utilizados en) actividades de inversión</t>
  </si>
  <si>
    <t>Ganancias (pérdida) diluida por acción procedente de operaciones continuadas</t>
  </si>
  <si>
    <t>Patrimonio atribuible a los propietarios de la controladora</t>
  </si>
  <si>
    <t>Participaciones no controladoras</t>
  </si>
  <si>
    <t>Ganancia (pérdida) por acción básica en operaciones continuadas</t>
  </si>
  <si>
    <t>Goodwill</t>
  </si>
  <si>
    <t>Acciones propias en cartera</t>
  </si>
  <si>
    <t xml:space="preserve">Incrementos (disminuciones) por otros cambios, patrimonio </t>
  </si>
  <si>
    <t>Reclasificaci{on de flujo por compra de sitemas IT . Intangibles. Se incrementa Intangibles y disminuye PP&amp;A</t>
  </si>
  <si>
    <t>NOTES OF FINANCIAL STATEMENTS FECU</t>
  </si>
  <si>
    <t>INTERIM CONSOLIDATED STATEMENT OF FINANCIAL POSITION</t>
  </si>
  <si>
    <t>CLASSIFIED</t>
  </si>
  <si>
    <t>Expressed in thousands of Chilean pesos (M $)</t>
  </si>
  <si>
    <t>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</si>
  <si>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</si>
  <si>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</si>
  <si>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</si>
  <si>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</si>
  <si>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</si>
  <si>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</si>
  <si>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</si>
  <si>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</si>
  <si>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</si>
  <si>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</si>
  <si>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</si>
  <si>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</si>
  <si>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</si>
  <si>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</si>
  <si>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</si>
  <si>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</si>
  <si>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</si>
  <si>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</si>
  <si>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</si>
  <si>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</si>
  <si>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NON-CURRENT ASSETS</t>
  </si>
  <si>
    <t>EQUITY AND LIABILITIES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</si>
  <si>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</si>
  <si>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</si>
  <si>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</si>
  <si>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</si>
  <si>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</si>
  <si>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</si>
  <si>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</si>
  <si>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</si>
  <si>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</si>
  <si>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</si>
  <si>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</si>
  <si>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</si>
  <si>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</si>
  <si>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</si>
  <si>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</si>
  <si>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</si>
  <si>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</si>
  <si>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</si>
  <si>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</si>
  <si>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</si>
  <si>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</si>
  <si>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</si>
  <si>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</si>
  <si>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</si>
  <si>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</si>
  <si>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</si>
  <si>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</si>
  <si>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</si>
  <si>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</si>
  <si>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</si>
  <si>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BY FUNCTION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</si>
  <si>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</si>
  <si>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</si>
  <si>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</si>
  <si>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</si>
  <si>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</si>
  <si>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</si>
  <si>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</si>
  <si>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</si>
  <si>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</si>
  <si>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</si>
  <si>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</si>
  <si>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</si>
  <si>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</si>
  <si>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</si>
  <si>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</si>
  <si>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</si>
  <si>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</si>
  <si>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</si>
  <si>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</si>
  <si>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</si>
  <si>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</si>
  <si>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</si>
  <si>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CONSOLIDATED INTERIM STATEMENT OF CHANGES IN EQUITY</t>
  </si>
  <si>
    <t>CONSOLIDATED INTERIM STATEMENT OF CASH FLOWS</t>
  </si>
  <si>
    <t>DIRECT METHOD</t>
  </si>
  <si>
    <t>Dividendos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</si>
  <si>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</si>
  <si>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</si>
  <si>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</si>
  <si>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</si>
  <si>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</si>
  <si>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</si>
  <si>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</si>
  <si>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</si>
  <si>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</si>
  <si>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</si>
  <si>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</si>
  <si>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</si>
  <si>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</si>
  <si>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</si>
  <si>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</si>
  <si>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</si>
  <si>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</si>
  <si>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</si>
  <si>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</si>
  <si>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</si>
  <si>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</si>
  <si>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</si>
  <si>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</si>
  <si>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</si>
  <si>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</si>
  <si>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</si>
  <si>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</si>
  <si>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</si>
  <si>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</si>
  <si>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</si>
  <si>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</si>
  <si>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</si>
  <si>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</si>
  <si>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</si>
  <si>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</si>
  <si>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</si>
  <si>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</si>
  <si>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</si>
  <si>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</si>
  <si>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</si>
  <si>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</si>
  <si>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</si>
  <si>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</si>
  <si>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</si>
  <si>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</si>
  <si>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Capital                         emitido</t>
  </si>
  <si>
    <t>Patrimonio previamente reportado 01/01/2021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</si>
  <si>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</si>
  <si>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</si>
  <si>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</si>
  <si>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</si>
  <si>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</si>
  <si>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</si>
  <si>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</si>
  <si>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</si>
  <si>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</si>
  <si>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</si>
  <si>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</si>
  <si>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</si>
  <si>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</si>
  <si>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</si>
  <si>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</si>
  <si>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</si>
  <si>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</si>
  <si>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</si>
  <si>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</si>
  <si>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</si>
  <si>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</si>
  <si>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</si>
  <si>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</si>
  <si>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</si>
  <si>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</si>
  <si>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</si>
  <si>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EINTERMEDIATE CONSOLIDATED STATEMENT OF COMPREHENSIVE INCOME</t>
  </si>
  <si>
    <t>Pagos por adquirir o rescatar las acciones de la entidad</t>
  </si>
  <si>
    <t>Dividendos pagados</t>
  </si>
  <si>
    <t>As of June 30, 2022 and December 31, 2021</t>
  </si>
  <si>
    <t>3Q22</t>
  </si>
  <si>
    <t>As of September 30, 2022 and December 31, 2021</t>
  </si>
  <si>
    <t>01/07/2022 al</t>
  </si>
  <si>
    <t>01/07/2021 al</t>
  </si>
  <si>
    <t>Incrementos (disminuciones) por transacciones con accionistas</t>
  </si>
  <si>
    <t>Patrimonio al  30/09/2022</t>
  </si>
  <si>
    <t>Patrimonio al  30/09/2021</t>
  </si>
  <si>
    <t>As of September 30, 2021</t>
  </si>
  <si>
    <t>Flujos de efectivo utilizados para obtener el control de subsidiarias u otros negocios</t>
  </si>
  <si>
    <t>Importes procedentes de préstamos de largo plazo</t>
  </si>
  <si>
    <t>Total</t>
  </si>
  <si>
    <t>Subtotal</t>
  </si>
  <si>
    <t>Otros accionistas</t>
  </si>
  <si>
    <t>Fondo de Pensiones Cuprum B</t>
  </si>
  <si>
    <t>Fondo de Pensiones Habitat A</t>
  </si>
  <si>
    <t>Fondo de Pensiones Provida B</t>
  </si>
  <si>
    <t>Banchile Corredores de Bolsa S.A.</t>
  </si>
  <si>
    <t>Fondo de Pensiones Cuprum A</t>
  </si>
  <si>
    <t>Banco de Chile por cuenta de Citi N.A. New York</t>
  </si>
  <si>
    <t>Inversiones Alpa Limitada</t>
  </si>
  <si>
    <t xml:space="preserve">Horst Paulmann Kemna </t>
  </si>
  <si>
    <t>Heike Paulmann Koepfer</t>
  </si>
  <si>
    <t xml:space="preserve">Larrain Vial S.A. Corredores de Bolsa </t>
  </si>
  <si>
    <t>Peter Paulmann Koepfer</t>
  </si>
  <si>
    <t>Banco de Chile por cuenta de terceros</t>
  </si>
  <si>
    <t>Manfred Paulmann Koepfer</t>
  </si>
  <si>
    <t>Banco Santander - JP Morgan</t>
  </si>
  <si>
    <t>Banco de Chile por cuenta de State Street</t>
  </si>
  <si>
    <t>Inversiones y Servicios Rupel Limitada</t>
  </si>
  <si>
    <t>porcentual</t>
  </si>
  <si>
    <t>acciones</t>
  </si>
  <si>
    <t>Participación</t>
  </si>
  <si>
    <t xml:space="preserve">Participación grupo Paulmann al </t>
  </si>
  <si>
    <t>Número de</t>
  </si>
  <si>
    <t xml:space="preserve">Mayores accionistas al </t>
  </si>
  <si>
    <t>NOTA 1</t>
  </si>
  <si>
    <t>The Fresh Market Of Massachusetts, INC.  (**)</t>
  </si>
  <si>
    <t>Extranjera</t>
  </si>
  <si>
    <t>USA</t>
  </si>
  <si>
    <t>The Fresh Market Gift Company, LLC.  (**)</t>
  </si>
  <si>
    <t>The Fresh Market, INC.  (**)</t>
  </si>
  <si>
    <t>The Fresh Market Intermediate Holdings, INC.  (**)</t>
  </si>
  <si>
    <t>The Fresh Market Holdings, INC.  (**)</t>
  </si>
  <si>
    <t>Travel International Partners Perú S.A.C.</t>
  </si>
  <si>
    <t>Perú</t>
  </si>
  <si>
    <t>ISMB Supermercados S.A.C.</t>
  </si>
  <si>
    <t>Cinco Robles S.A.C.</t>
  </si>
  <si>
    <t>Las Hadas Inversionistas S.A.C.</t>
  </si>
  <si>
    <t>Tres Palmeras S.A.</t>
  </si>
  <si>
    <t>Cencosud Retail Perú S.A.</t>
  </si>
  <si>
    <t>Paris Marcas Perú S.A.</t>
  </si>
  <si>
    <t>Loyalty Perú SAC</t>
  </si>
  <si>
    <t>Cencosud Perú S.A.</t>
  </si>
  <si>
    <t>AFN Participacoes Ltda.  (**)</t>
  </si>
  <si>
    <t>Brasil</t>
  </si>
  <si>
    <t>Giga Br Distribuidor E Atacadista Ltda.  (**)</t>
  </si>
  <si>
    <t xml:space="preserve">Cencosud Brasil Atacado Ltda. </t>
  </si>
  <si>
    <t>Cencosud Brasil Inmobiliaria Ltda.</t>
  </si>
  <si>
    <t>Perini Comercial de Alimentos Ltda.</t>
  </si>
  <si>
    <t>Cencosud Brasil Comercial S.A.</t>
  </si>
  <si>
    <t>Cencosud Colombia S.A.</t>
  </si>
  <si>
    <t>Colombia</t>
  </si>
  <si>
    <t>Aldany S.A.</t>
  </si>
  <si>
    <t>Uruguay</t>
  </si>
  <si>
    <t>Dawfel S.A.</t>
  </si>
  <si>
    <t>SUDCO Servicios Regionales S.A.</t>
  </si>
  <si>
    <t>Pacuy S.A.</t>
  </si>
  <si>
    <t>Argentina</t>
  </si>
  <si>
    <t>Invor S.A.</t>
  </si>
  <si>
    <t>Corminas S.A.</t>
  </si>
  <si>
    <t>Agropecuaria Anjullón S.A.</t>
  </si>
  <si>
    <t>Cavas y Viñas El Acequion S.A.</t>
  </si>
  <si>
    <t>Agrojumbo S.A.</t>
  </si>
  <si>
    <t>Unicenter S.A.</t>
  </si>
  <si>
    <t>Cencosud S.A.(Argentina)</t>
  </si>
  <si>
    <t>Cencosud Internacional Argentina S.P.A.</t>
  </si>
  <si>
    <t>76.258.309-7</t>
  </si>
  <si>
    <t>Chile</t>
  </si>
  <si>
    <t>Cencosud Internacional S.P.A.</t>
  </si>
  <si>
    <t>96.978.180-8</t>
  </si>
  <si>
    <t>Cencosud Perú Shopping S.A.C.</t>
  </si>
  <si>
    <t>Cencosud Perú Holding S.A.C.</t>
  </si>
  <si>
    <t>Cencosud Colombia Shopping S.A.S.</t>
  </si>
  <si>
    <t xml:space="preserve">Cencosud Shopping Internacional S.P.A. </t>
  </si>
  <si>
    <t>76.697.651-4</t>
  </si>
  <si>
    <t>Adm. de Centros Comerciales Cencosud S.P.A.</t>
  </si>
  <si>
    <t>78.408.990-8</t>
  </si>
  <si>
    <t>Sociedad Comercial de Tiendas S.A.</t>
  </si>
  <si>
    <t>88.235.500-4</t>
  </si>
  <si>
    <t>Comercializadora Costanera Center S.P.A.</t>
  </si>
  <si>
    <t>76.203.299-6</t>
  </si>
  <si>
    <t>Cencosud Shopping S.A.</t>
  </si>
  <si>
    <t>76.433.310-1</t>
  </si>
  <si>
    <t>Inmobiliaria Bilbao Ltda.</t>
  </si>
  <si>
    <t>84.658.300-9</t>
  </si>
  <si>
    <t>Inmobiliaria Santa Isabel S.A.</t>
  </si>
  <si>
    <t>96.732.790-5</t>
  </si>
  <si>
    <t xml:space="preserve">Sociedad Comercial de Tiendas II S.A. </t>
  </si>
  <si>
    <t>76.951.588-7</t>
  </si>
  <si>
    <t>Cencosud Inmobiliaria S.A.</t>
  </si>
  <si>
    <t>76.951.464-3</t>
  </si>
  <si>
    <t>Easy Administradora S.P.A (*)</t>
  </si>
  <si>
    <t>77.562.427-2</t>
  </si>
  <si>
    <t>Easy Retail S.A.</t>
  </si>
  <si>
    <t>76.568.660-1</t>
  </si>
  <si>
    <t>American Fashion S.P.A.</t>
  </si>
  <si>
    <t>76.398.410-9</t>
  </si>
  <si>
    <t>Johnson Administradora Ltda.</t>
  </si>
  <si>
    <t>96.988.700-2</t>
  </si>
  <si>
    <t>SPID Administradora S.P.A.</t>
  </si>
  <si>
    <t>96.989.640-0</t>
  </si>
  <si>
    <t>Paris Administradora Ltda.</t>
  </si>
  <si>
    <t>96.973.670-5</t>
  </si>
  <si>
    <t>Jumbo Supermercados Administradora Ltda.</t>
  </si>
  <si>
    <t>96.988.680-4</t>
  </si>
  <si>
    <t>Meldar Capacitación Ltda.</t>
  </si>
  <si>
    <t>76.168.900-2</t>
  </si>
  <si>
    <t>Administradora TMO S.A.</t>
  </si>
  <si>
    <t>76.166.801-3</t>
  </si>
  <si>
    <t>Eurofashion Ltda.</t>
  </si>
  <si>
    <t>79.829.500-4</t>
  </si>
  <si>
    <t>Hotel Costanera S.A.</t>
  </si>
  <si>
    <t>99.586.230-1</t>
  </si>
  <si>
    <t>Administradora de Servicios Cencosud Ltda.</t>
  </si>
  <si>
    <t>77.312.480-9</t>
  </si>
  <si>
    <t>Logística y Distribución Retail Ltda.</t>
  </si>
  <si>
    <t>77.301.910-K</t>
  </si>
  <si>
    <t>Santa Isabel Administradora S.A.</t>
  </si>
  <si>
    <t>76.062.794-1</t>
  </si>
  <si>
    <t>Cencosud Retail S.A.</t>
  </si>
  <si>
    <t>81.201.000-K</t>
  </si>
  <si>
    <t>Nombre Sociedad</t>
  </si>
  <si>
    <t>RUT</t>
  </si>
  <si>
    <t>País</t>
  </si>
  <si>
    <t>Cencosud (Shanghai) Trading Co., Ltd</t>
  </si>
  <si>
    <t>China</t>
  </si>
  <si>
    <t>Easy Administradora S.P.A</t>
  </si>
  <si>
    <t>Mercado Mayorista P y P Ltda.</t>
  </si>
  <si>
    <t>83.123.700-7</t>
  </si>
  <si>
    <t>Banco Paris en Liquidación S.A.</t>
  </si>
  <si>
    <t>99.565.970-0</t>
  </si>
  <si>
    <t>Cencosud Fidelidad S.A.</t>
  </si>
  <si>
    <t>76.476.830-2</t>
  </si>
  <si>
    <t xml:space="preserve">Cencosud Shopping S.A. </t>
  </si>
  <si>
    <t>Comercial Food And Fantasy Ltda.</t>
  </si>
  <si>
    <t>78.410.310-2</t>
  </si>
  <si>
    <t xml:space="preserve">Cencosud Inmobiliaria S.A. </t>
  </si>
  <si>
    <t xml:space="preserve">Cencosud Internacional S.P.A. </t>
  </si>
  <si>
    <t xml:space="preserve">Easy Retail S.A. </t>
  </si>
  <si>
    <t>Indirecto</t>
  </si>
  <si>
    <t>Directo</t>
  </si>
  <si>
    <t>Porcentaje de Participación</t>
  </si>
  <si>
    <t>NOTA 2.4</t>
  </si>
  <si>
    <t>$CL/ Yuan Chino</t>
  </si>
  <si>
    <t>$CL/ Real Brasileño</t>
  </si>
  <si>
    <t>$CL/ Nuevo Sol Peruano</t>
  </si>
  <si>
    <t>$CL/$ Colombianos</t>
  </si>
  <si>
    <t>$CL/$ Argentinos</t>
  </si>
  <si>
    <t>$CL/UF</t>
  </si>
  <si>
    <t>$CL/US$</t>
  </si>
  <si>
    <t>Fecha</t>
  </si>
  <si>
    <t>TIPOS DE CAMBIO</t>
  </si>
  <si>
    <t>Yuan</t>
  </si>
  <si>
    <t>Dólares estadounidenses</t>
  </si>
  <si>
    <t>Estados Unidos</t>
  </si>
  <si>
    <t>Pesos Colombianos</t>
  </si>
  <si>
    <t xml:space="preserve">Colombia </t>
  </si>
  <si>
    <t>Nuevos Soles Peruanos</t>
  </si>
  <si>
    <t xml:space="preserve">Perú </t>
  </si>
  <si>
    <t>Reales</t>
  </si>
  <si>
    <t xml:space="preserve">Brasil </t>
  </si>
  <si>
    <t>Pesos Argentinos</t>
  </si>
  <si>
    <t xml:space="preserve">Argentina </t>
  </si>
  <si>
    <t>Pesos Chilenos</t>
  </si>
  <si>
    <t xml:space="preserve">Chile </t>
  </si>
  <si>
    <t>Moneda funcional</t>
  </si>
  <si>
    <t>NOTA 2.5</t>
  </si>
  <si>
    <t>Tasa de Ocupación</t>
  </si>
  <si>
    <t>Crecimiento esperado para ingresos(real)( Despues de 5 años)</t>
  </si>
  <si>
    <t xml:space="preserve">0,6 % - 29,6 % </t>
  </si>
  <si>
    <t>Crecimiento esperado para ingresos(real)( 1-5 años)</t>
  </si>
  <si>
    <t xml:space="preserve">Shopping </t>
  </si>
  <si>
    <t>92,74% - 100%</t>
  </si>
  <si>
    <t>0,7% -  128,7%</t>
  </si>
  <si>
    <t>Argentina (1)</t>
  </si>
  <si>
    <t>Tasa de Ocupación ( Despues de 5 años )</t>
  </si>
  <si>
    <t>53,3% - 74,5%</t>
  </si>
  <si>
    <t>Tasa de Ocupación ( 1 - 5 años )</t>
  </si>
  <si>
    <t>Tasas WACC</t>
  </si>
  <si>
    <t xml:space="preserve">País </t>
  </si>
  <si>
    <t>4,9% - 30%</t>
  </si>
  <si>
    <t>Oficinas</t>
  </si>
  <si>
    <t>Shopping Centers</t>
  </si>
  <si>
    <t>Crecimiento esperado para ingresos(real)( Despues de 5años)</t>
  </si>
  <si>
    <t>Power Centers</t>
  </si>
  <si>
    <t xml:space="preserve">Mejoramiento del Hogar </t>
  </si>
  <si>
    <t>-7,6% - 0,3%</t>
  </si>
  <si>
    <t>Crecimiento esperado para ingresos(real)( 1-5años)</t>
  </si>
  <si>
    <t>Tiendas por departamento</t>
  </si>
  <si>
    <t>82,7% - 84,7%</t>
  </si>
  <si>
    <t>Supermercados</t>
  </si>
  <si>
    <t>-4,9%  -  0,4%</t>
  </si>
  <si>
    <t>Segmento</t>
  </si>
  <si>
    <t>Rango Variación Mínimo y Máximo</t>
  </si>
  <si>
    <t xml:space="preserve">Input </t>
  </si>
  <si>
    <t>Pais(*)</t>
  </si>
  <si>
    <t>Clase de espacio arrendable</t>
  </si>
  <si>
    <t>NOTA 4</t>
  </si>
  <si>
    <t>Reales Brasileños</t>
  </si>
  <si>
    <t>Dólares Estadounidenses</t>
  </si>
  <si>
    <t xml:space="preserve">Saldo al </t>
  </si>
  <si>
    <t>Moneda</t>
  </si>
  <si>
    <t>Efectivo y equivalentes al efectivo</t>
  </si>
  <si>
    <t>Depósitos a Corto Plazo</t>
  </si>
  <si>
    <t>Saldos en Bancos</t>
  </si>
  <si>
    <t>Efectivo en Caja</t>
  </si>
  <si>
    <t>Clases de Efectivo</t>
  </si>
  <si>
    <t>NOTA 5</t>
  </si>
  <si>
    <t>Otros activos financieros no corrientes</t>
  </si>
  <si>
    <t>Cuentas por cobrar a vendedores de subsidiarias en Brasil</t>
  </si>
  <si>
    <t>Inversiones Financieras L/P</t>
  </si>
  <si>
    <t xml:space="preserve">Derivados </t>
  </si>
  <si>
    <t>Clases Otros Activos Financieros no corrientes</t>
  </si>
  <si>
    <t xml:space="preserve">Otros activos financieros corrientes </t>
  </si>
  <si>
    <t>Cuotas de Fondos Mutuos</t>
  </si>
  <si>
    <t>Clases Otros Activos Financieros corrientes</t>
  </si>
  <si>
    <t>NOTA 6</t>
  </si>
  <si>
    <t>Decrementos en  la provisión</t>
  </si>
  <si>
    <t>Usos de provisión (**)</t>
  </si>
  <si>
    <t>Incremento por combinación de negocios (*)</t>
  </si>
  <si>
    <t>Incremento en la provisión</t>
  </si>
  <si>
    <t>Saldo inicial</t>
  </si>
  <si>
    <t>Movimiento provisión de incobrables</t>
  </si>
  <si>
    <t>Con vencimiento mayor a doce meses</t>
  </si>
  <si>
    <t>Con vencimiento entre seis y doce meses</t>
  </si>
  <si>
    <t>Con vencimiento entre tres y seis meses</t>
  </si>
  <si>
    <t>Con vencimiento menor de tres meses</t>
  </si>
  <si>
    <t>Cuentas comerciales vencidas y no pagadas</t>
  </si>
  <si>
    <t>Cuentas comerciales y otras cuentas por cobrar por vencer</t>
  </si>
  <si>
    <t>Otras cuentas por cobrar bruto no corriente</t>
  </si>
  <si>
    <t xml:space="preserve">Deudores Tarjetas de crédito bruto no corriente </t>
  </si>
  <si>
    <t xml:space="preserve">Cuentas comerciales por cobrar y otras cuentas por cobrar bruto no corrientes </t>
  </si>
  <si>
    <t>Documentos y Otras cuentas por cobrar bruto corriente</t>
  </si>
  <si>
    <t xml:space="preserve">Deudores Tarjetas de crédito bruto corriente </t>
  </si>
  <si>
    <t>Cuentas comerciales bruto corriente</t>
  </si>
  <si>
    <t xml:space="preserve">Cuentas comerciales por cobrar y otras cuentas por cobrar bruto corrientes </t>
  </si>
  <si>
    <t>Documentos y Otras cuentas por cobrar neto no corriente</t>
  </si>
  <si>
    <t xml:space="preserve">Deudores Tarjetas de crédito neto no corriente </t>
  </si>
  <si>
    <t xml:space="preserve">Cuentas comerciales por cobrar y otras cuentas por cobrar neto no corrientes </t>
  </si>
  <si>
    <t>Documentos y otras cuentas por cobrar neto corriente</t>
  </si>
  <si>
    <t>Deudores Tarjetas de crédito neto</t>
  </si>
  <si>
    <t>Cuentas comerciales neto corriente</t>
  </si>
  <si>
    <t xml:space="preserve">Cuentas comerciales por cobrar y otras cuentas por cobrar neto corrientes </t>
  </si>
  <si>
    <t>NOTA 8</t>
  </si>
  <si>
    <t>Total Deudores Tarjeta de Crédito</t>
  </si>
  <si>
    <t>Tarjeta Argentina</t>
  </si>
  <si>
    <t>Deudores tarjeta de crédito bruto no corriente</t>
  </si>
  <si>
    <t>Deudores tarjeta de crédito bruto corriente</t>
  </si>
  <si>
    <t>%</t>
  </si>
  <si>
    <t>Saldos al</t>
  </si>
  <si>
    <t>Cartera de Deudores</t>
  </si>
  <si>
    <t>NOTA 8 OF</t>
  </si>
  <si>
    <t>181a más días</t>
  </si>
  <si>
    <t>150-180 días</t>
  </si>
  <si>
    <t>Índice de Castigos</t>
  </si>
  <si>
    <t>121-150 días</t>
  </si>
  <si>
    <t xml:space="preserve">Stock de Provisiones totales / Stock de cierre de Cartera Total </t>
  </si>
  <si>
    <t>Cartera Total</t>
  </si>
  <si>
    <t>91-120 días</t>
  </si>
  <si>
    <t>Stock de Provisiones repactada / Stock de cierre de Cartera Repactada</t>
  </si>
  <si>
    <t>Cartera Repactada</t>
  </si>
  <si>
    <t>61-90 días</t>
  </si>
  <si>
    <t xml:space="preserve">Stock de Provisiones no repactada / Stock de cierre de Cartera No Repactada </t>
  </si>
  <si>
    <t>Cartera No Repactada</t>
  </si>
  <si>
    <t>31-60 días</t>
  </si>
  <si>
    <t>Índices Riesgo (Provisión / Cartera)</t>
  </si>
  <si>
    <t>01-30 días</t>
  </si>
  <si>
    <t>Cifras al Cierre de Septiembre 2022</t>
  </si>
  <si>
    <t>Al día</t>
  </si>
  <si>
    <t>Cartera Repactada % de Pérdidas Promedio</t>
  </si>
  <si>
    <t>Cartera No Repactada % de Pérdidas Promedio</t>
  </si>
  <si>
    <t xml:space="preserve">Tramos de Morosidad </t>
  </si>
  <si>
    <t>Número clientes repactados / número clientes no repactados</t>
  </si>
  <si>
    <t>% Deudores Repactados / Cartera no Repactada</t>
  </si>
  <si>
    <t>Corresponde al Stock de Cartera Repactada al cierre de Septiembre 2022</t>
  </si>
  <si>
    <t>Total monto Deudores Repactados</t>
  </si>
  <si>
    <t xml:space="preserve">Promedio de cuentas repactadas mensualmente entre Dic 2021 y Sep 2022 </t>
  </si>
  <si>
    <t xml:space="preserve">Nº promedio de repactaciones </t>
  </si>
  <si>
    <t xml:space="preserve">181 a más días </t>
  </si>
  <si>
    <t>Stock al cierre de Septiembre 2022</t>
  </si>
  <si>
    <t>Nº total de tarjetas con Saldo</t>
  </si>
  <si>
    <t xml:space="preserve">Nº total de tarjetas emitidas titulares </t>
  </si>
  <si>
    <t>N°</t>
  </si>
  <si>
    <t xml:space="preserve">Recuperaciones de Castigos realizadas entre Dic 2021 y Sep 2022 </t>
  </si>
  <si>
    <t>Total Recuperos del periodo</t>
  </si>
  <si>
    <t xml:space="preserve">Castigos realizados entre Dic 2021 y Sep 2022 </t>
  </si>
  <si>
    <t xml:space="preserve">Total Castigos del Periodo </t>
  </si>
  <si>
    <t>Total Provisión Cartera Repactada</t>
  </si>
  <si>
    <t>Total Provisión Cartera No Repactada</t>
  </si>
  <si>
    <t>Nº</t>
  </si>
  <si>
    <t xml:space="preserve">Total Cartera Bruta        </t>
  </si>
  <si>
    <t xml:space="preserve">Cartera Repactada Bruta </t>
  </si>
  <si>
    <t>Clientes Repactados</t>
  </si>
  <si>
    <t>Cartera No Repactada Bruta</t>
  </si>
  <si>
    <t>Clientes No Repactados</t>
  </si>
  <si>
    <t>Cifras al Cierre de septiembre 2022</t>
  </si>
  <si>
    <t>NOTA 8 OF ARG</t>
  </si>
  <si>
    <t>Pesos chilenos</t>
  </si>
  <si>
    <t>Coligada</t>
  </si>
  <si>
    <t>A la vista</t>
  </si>
  <si>
    <t>Operaciones Comerciales</t>
  </si>
  <si>
    <t>Servicios Integrales S.A.</t>
  </si>
  <si>
    <t>76.388.155-5</t>
  </si>
  <si>
    <t>CAT Corredores de Seguros y Servicios S.A.</t>
  </si>
  <si>
    <t>77.218.570-7</t>
  </si>
  <si>
    <t>CAT Administradora de Tarjetas S.A.</t>
  </si>
  <si>
    <t>99.500.840-8</t>
  </si>
  <si>
    <t>Nuevo Sol Peruano</t>
  </si>
  <si>
    <t>Caja Rural de Ahorro y Crédito CAT Perú S.A.</t>
  </si>
  <si>
    <t>-</t>
  </si>
  <si>
    <t>Servicio  de Fidelización</t>
  </si>
  <si>
    <t>Loyalti Del Perú S.A.C.</t>
  </si>
  <si>
    <t>relación</t>
  </si>
  <si>
    <t xml:space="preserve"> transacción</t>
  </si>
  <si>
    <t xml:space="preserve">Naturaleza de la </t>
  </si>
  <si>
    <t>Plazo de la</t>
  </si>
  <si>
    <t>Descripción de la</t>
  </si>
  <si>
    <t>Sociedad</t>
  </si>
  <si>
    <t>R.U.T.</t>
  </si>
  <si>
    <t>No corrientes</t>
  </si>
  <si>
    <t>Corrientes</t>
  </si>
  <si>
    <t>Cuentas por pagar a entidades relacionadas</t>
  </si>
  <si>
    <t>Dividendos por cobrar</t>
  </si>
  <si>
    <t>Administradora y Procesos S.A.</t>
  </si>
  <si>
    <t>76.388.146-6</t>
  </si>
  <si>
    <t>Cuentas por cobrar a entidades relacionadas</t>
  </si>
  <si>
    <t>NOTA 9</t>
  </si>
  <si>
    <t>Prestación de Servicios</t>
  </si>
  <si>
    <t>Empresa Relación Director</t>
  </si>
  <si>
    <t>Moura Neto Consultoria Ltda.</t>
  </si>
  <si>
    <t>0-E</t>
  </si>
  <si>
    <t>Compra de Mercadería</t>
  </si>
  <si>
    <t>Brinox Metalurgica S.A.</t>
  </si>
  <si>
    <t>Peso Chileno</t>
  </si>
  <si>
    <t>Dividendos Cobrados</t>
  </si>
  <si>
    <t>Comisiones y Otros</t>
  </si>
  <si>
    <t>Servicios Prestados</t>
  </si>
  <si>
    <t>Recaudación Estado de Cuentas</t>
  </si>
  <si>
    <t>Venta con Tarjeta Cencosud y Otros</t>
  </si>
  <si>
    <t>Arriendos Pagados</t>
  </si>
  <si>
    <t>Empresa Relación Controlador</t>
  </si>
  <si>
    <t>Labsa Inversiones Ltda.</t>
  </si>
  <si>
    <t>92.491.000-3</t>
  </si>
  <si>
    <t>Gastos Comunes Cobrados</t>
  </si>
  <si>
    <t>Imp. y Comercial Regen Ltda.</t>
  </si>
  <si>
    <t>78.410.320-K</t>
  </si>
  <si>
    <t>Arriendos Cobrados</t>
  </si>
  <si>
    <t>Administradora de Retail y Servicio S.A.</t>
  </si>
  <si>
    <t>76.076.630-5</t>
  </si>
  <si>
    <t>Dividendos Pagados</t>
  </si>
  <si>
    <t>Presidente Del Directorio</t>
  </si>
  <si>
    <t>8.953.510-7</t>
  </si>
  <si>
    <t>Director</t>
  </si>
  <si>
    <t>8.953.509-3</t>
  </si>
  <si>
    <t>7.012.865-9</t>
  </si>
  <si>
    <t>Accionistas</t>
  </si>
  <si>
    <t>Inversiones y Servicios Rupel Ltda.</t>
  </si>
  <si>
    <t>76.620.967-K</t>
  </si>
  <si>
    <t>Inversiones Latadia Ltda.</t>
  </si>
  <si>
    <t>96.802.510-4</t>
  </si>
  <si>
    <t>Inversiones Quinchamali Ltda.</t>
  </si>
  <si>
    <t>86.193.900-6</t>
  </si>
  <si>
    <t>Inversiones Tano Ltda.</t>
  </si>
  <si>
    <t>76.425.400-7</t>
  </si>
  <si>
    <t>Horst Paulmann Kemna</t>
  </si>
  <si>
    <t>3.294.888-K</t>
  </si>
  <si>
    <t>Efecto en resultados (Cargo/Abono)</t>
  </si>
  <si>
    <t>País de origen</t>
  </si>
  <si>
    <t>Moneda de la transacción</t>
  </si>
  <si>
    <t>Descripción de la transacción</t>
  </si>
  <si>
    <t>Naturaleza de la relación</t>
  </si>
  <si>
    <t>Transacciones</t>
  </si>
  <si>
    <t>NOTA 9.3</t>
  </si>
  <si>
    <t>Ingeniero Civil Industrial</t>
  </si>
  <si>
    <t>Ignacio Pérez Alarcón</t>
  </si>
  <si>
    <t>Ingeniero Civil Mecánico</t>
  </si>
  <si>
    <t>Carlos Fernández Calatayud</t>
  </si>
  <si>
    <t xml:space="preserve">Ingeniera Industrial </t>
  </si>
  <si>
    <t>Lieneke Schol Calle</t>
  </si>
  <si>
    <t>Economista</t>
  </si>
  <si>
    <t>Mónica Contreras Esper</t>
  </si>
  <si>
    <t>Abogado</t>
  </si>
  <si>
    <t>Jorge Pérez Alati</t>
  </si>
  <si>
    <t>Ingeniero</t>
  </si>
  <si>
    <t>Julio Moura Neto</t>
  </si>
  <si>
    <t>Ingeniero Comercial</t>
  </si>
  <si>
    <t>Felipe Larraín Bascuñán</t>
  </si>
  <si>
    <t>Presidente</t>
  </si>
  <si>
    <t>Profesión</t>
  </si>
  <si>
    <t>Cargo</t>
  </si>
  <si>
    <t>Directorio de la compañía</t>
  </si>
  <si>
    <t>NOTA 9.4</t>
  </si>
  <si>
    <t xml:space="preserve">TOTAL </t>
  </si>
  <si>
    <t xml:space="preserve">Remuneraciones mensuales  y otros beneficios (bonos y otros) </t>
  </si>
  <si>
    <t>01/01/2021 al</t>
  </si>
  <si>
    <t>01/01/2022 al</t>
  </si>
  <si>
    <t>Equipo Gerencial Clave del grupo Cencosud</t>
  </si>
  <si>
    <t>NOTA 9.6</t>
  </si>
  <si>
    <t xml:space="preserve">Argentina - Economía hiperinflacionaria </t>
  </si>
  <si>
    <t>Mercaderías</t>
  </si>
  <si>
    <t>Materias Primas</t>
  </si>
  <si>
    <t>Mejoramiento del hogar</t>
  </si>
  <si>
    <t xml:space="preserve">Inventarios  por negocios al </t>
  </si>
  <si>
    <t xml:space="preserve">Clases de inventarios corrientes </t>
  </si>
  <si>
    <t>Disminución de inventario a VNR</t>
  </si>
  <si>
    <t>Incremento de inventario a VNR</t>
  </si>
  <si>
    <t>Inventarios a Valor Neto de Realización</t>
  </si>
  <si>
    <t xml:space="preserve">Importe de las reversiones en las rebajas de valor anteriores, que se ha reconocido como una reducción en la cuantía del gasto por inventarios en el período </t>
  </si>
  <si>
    <t>Importe de las rebajas de valor de los inventarios que se ha reconocido como gasto en el período</t>
  </si>
  <si>
    <t xml:space="preserve">Por los períodos comprendidos </t>
  </si>
  <si>
    <t>Provisiones</t>
  </si>
  <si>
    <t>Costos de Inventarios Reconocidos como gastos durante el ejercicio</t>
  </si>
  <si>
    <t xml:space="preserve">Información Adicional de Inventarios corrientes </t>
  </si>
  <si>
    <t>Deterioro de Inventarios</t>
  </si>
  <si>
    <t>NOTA 10</t>
  </si>
  <si>
    <t>Valor libro</t>
  </si>
  <si>
    <t>Participación reconocida en Cencosud</t>
  </si>
  <si>
    <t>% Participación en asociada</t>
  </si>
  <si>
    <t>ACTIVOS NETOS</t>
  </si>
  <si>
    <t>Reconciliación de  Valor Contable de la Inversión</t>
  </si>
  <si>
    <t>CAT</t>
  </si>
  <si>
    <t>TOTALES</t>
  </si>
  <si>
    <t xml:space="preserve">Ganancia (Pérdida) neta              </t>
  </si>
  <si>
    <t xml:space="preserve">Otros Ingresos y/o Gastos </t>
  </si>
  <si>
    <t xml:space="preserve">Ingresos Ordinarios         </t>
  </si>
  <si>
    <t xml:space="preserve">Pasivos                          no corrientes                   </t>
  </si>
  <si>
    <t xml:space="preserve">Pasivos corrientes             </t>
  </si>
  <si>
    <t xml:space="preserve">Activos                          no corrientes           </t>
  </si>
  <si>
    <t xml:space="preserve">Activos corrientes           </t>
  </si>
  <si>
    <t>% Participación</t>
  </si>
  <si>
    <t>Inversiones en Asociadas</t>
  </si>
  <si>
    <t>Saldo al 31/12/2021</t>
  </si>
  <si>
    <t>Otro Incremento (Decremento)</t>
  </si>
  <si>
    <t>Diferencia de Conversión</t>
  </si>
  <si>
    <t>Participación en Ganancia (Pérdida)</t>
  </si>
  <si>
    <t>Saldo al 01/01/2021</t>
  </si>
  <si>
    <t>Porcentaje poder de votos</t>
  </si>
  <si>
    <t>Porcentaje de participación</t>
  </si>
  <si>
    <t>Moneda Funcional</t>
  </si>
  <si>
    <t>Saldo al 30/09/2022</t>
  </si>
  <si>
    <t xml:space="preserve">Otro Incremento (Decremento)  </t>
  </si>
  <si>
    <t xml:space="preserve">Diferencia de Conversión    </t>
  </si>
  <si>
    <t xml:space="preserve">Participación en Ganancia (Pérdida)   </t>
  </si>
  <si>
    <t>Saldo al 01/01/2022</t>
  </si>
  <si>
    <t>NOTA 11</t>
  </si>
  <si>
    <t>TOTAL</t>
  </si>
  <si>
    <t xml:space="preserve">Gastos de Administración </t>
  </si>
  <si>
    <t>Por los períodos comprendidos</t>
  </si>
  <si>
    <t>Línea de Partida en el Estado de Resultados que Incluye Amortización de Activos Intangibles Identificables</t>
  </si>
  <si>
    <t>EEUU</t>
  </si>
  <si>
    <t>Indefinida</t>
  </si>
  <si>
    <t>Marca The Fresh Market (*)</t>
  </si>
  <si>
    <t>Marca Giga (*)</t>
  </si>
  <si>
    <t>Marca Prezunic</t>
  </si>
  <si>
    <t>Marca Perini</t>
  </si>
  <si>
    <t>Marca Bretas</t>
  </si>
  <si>
    <t>Marca Metro</t>
  </si>
  <si>
    <t>Marca Wong</t>
  </si>
  <si>
    <t>Marca Legacy</t>
  </si>
  <si>
    <t>Definida</t>
  </si>
  <si>
    <t>Licencia Pierre Cardin</t>
  </si>
  <si>
    <t>Marca Paris</t>
  </si>
  <si>
    <t>Período de Amortización Restante de Activo Intangible Identificables Significativos</t>
  </si>
  <si>
    <t>Importe en Libros de Activo Intangible Identificables Significativos                        M$</t>
  </si>
  <si>
    <t>Activos Intangibles Identificables Individuales Significativos</t>
  </si>
  <si>
    <t>Incremento (disminución) en el cambio de moneda extranjera</t>
  </si>
  <si>
    <t>Amortización</t>
  </si>
  <si>
    <t xml:space="preserve">Adiciones  </t>
  </si>
  <si>
    <t>Saldo inicial al 01/01/2021</t>
  </si>
  <si>
    <t>Activos Intangibles, Neto</t>
  </si>
  <si>
    <t>Otros activos intangibles identificables</t>
  </si>
  <si>
    <t>Programas informáticos</t>
  </si>
  <si>
    <t>Patentes, Marcas registradas y otros</t>
  </si>
  <si>
    <t xml:space="preserve">Movimientos en Activos Intangibles </t>
  </si>
  <si>
    <t>Otros incrementos (disminuciones)</t>
  </si>
  <si>
    <t>Retiros</t>
  </si>
  <si>
    <t>Adquisiciones Mediante Combinaciones de Negocios (*)</t>
  </si>
  <si>
    <t>Saldo inicial al 01/01/2022</t>
  </si>
  <si>
    <t>Vida para Otros Activos Intangibles Identificables</t>
  </si>
  <si>
    <t>Vida para Programas Informáticos</t>
  </si>
  <si>
    <t>Vida  para Patentes, Marcas Registradas y Otros Derechos</t>
  </si>
  <si>
    <t>Vida para Costos de Desarrollo</t>
  </si>
  <si>
    <t>Vida Máxima</t>
  </si>
  <si>
    <t>Vida Mínima</t>
  </si>
  <si>
    <t>Vidas Útiles Estimadas o Tasas de Amortización Utilizadas</t>
  </si>
  <si>
    <t>Amortización Acumulada y Deterioro del Valor</t>
  </si>
  <si>
    <t>Otros Activos Intangibles Identificables</t>
  </si>
  <si>
    <t>Programas Informáticos</t>
  </si>
  <si>
    <t xml:space="preserve">Patentes, Marcas Registradas y otros Derechos </t>
  </si>
  <si>
    <t>Activos Intangibles de Vida Finita</t>
  </si>
  <si>
    <t>Activos Intangibles Identificables Bruto</t>
  </si>
  <si>
    <t>Otros Activos Intangibles Identificables, Bruto</t>
  </si>
  <si>
    <t>Programas Informáticos, Bruto</t>
  </si>
  <si>
    <t>Patentes, Marcas Registradas y otros Derechos, Bruto</t>
  </si>
  <si>
    <t>Activos Intangibles Bruto</t>
  </si>
  <si>
    <t>Activos Intangibles de Vida Indefinida, Bruto</t>
  </si>
  <si>
    <t>Activos Intangibles de Vida Finita, Bruto</t>
  </si>
  <si>
    <t>Brutos</t>
  </si>
  <si>
    <t>Activos intangibles distintos de la plusvalía</t>
  </si>
  <si>
    <t>Activos Intangibles Identificables, Neto</t>
  </si>
  <si>
    <t>Otros Activos Intangibles Identificables, Neto</t>
  </si>
  <si>
    <t>Programas Informáticos, Neto</t>
  </si>
  <si>
    <t>Patentes, Marcas Registradas y otros Derechos, Neto</t>
  </si>
  <si>
    <t>Activos Intangibles de Vida Indefinida, Neto</t>
  </si>
  <si>
    <t>Activos Intangibles de Vida Finita, Neto</t>
  </si>
  <si>
    <t>Netos</t>
  </si>
  <si>
    <t>NOTA 12</t>
  </si>
  <si>
    <t>Totales</t>
  </si>
  <si>
    <t>Tiendas por departamento - Chile</t>
  </si>
  <si>
    <t>Mejoramiento del Hogar - Chile</t>
  </si>
  <si>
    <t>Mejoramiento del Hogar - Argentina</t>
  </si>
  <si>
    <t>Shopping Centers - Colombia</t>
  </si>
  <si>
    <t>Retail Financiero - Colombia</t>
  </si>
  <si>
    <t>Supermercados - Colombia</t>
  </si>
  <si>
    <t>Supermercados - Perú</t>
  </si>
  <si>
    <t>Supermercados - Brasil</t>
  </si>
  <si>
    <t>Supermercados - Chile</t>
  </si>
  <si>
    <t>Shopping Centers - Argentina</t>
  </si>
  <si>
    <t>Plusvalía por segmento y país</t>
  </si>
  <si>
    <t>Supermercados - EEUU</t>
  </si>
  <si>
    <t>Otras Variaciones (incluye cambios en moneda extranjera)</t>
  </si>
  <si>
    <t>Combinación de Negocios              (*)</t>
  </si>
  <si>
    <t>NOTA 13</t>
  </si>
  <si>
    <t>Vida útil en años</t>
  </si>
  <si>
    <t>Vida para derechos de uso</t>
  </si>
  <si>
    <t xml:space="preserve">Vida para otras propiedades, planta y equipo </t>
  </si>
  <si>
    <t>De acuerdo a los años del contrato de arrendamiento</t>
  </si>
  <si>
    <t>Vida para mejoras de bienes arrendados</t>
  </si>
  <si>
    <t>Vida para vehículos de motor</t>
  </si>
  <si>
    <t>Vida para instalaciones fijas y accesorios</t>
  </si>
  <si>
    <t>Vida para equipamiento de tecnologías de la información</t>
  </si>
  <si>
    <t>Vida para planta y equipo</t>
  </si>
  <si>
    <t>Vida para edificios</t>
  </si>
  <si>
    <t>Vida  Máxima</t>
  </si>
  <si>
    <t>Vida  Mínima</t>
  </si>
  <si>
    <t>Explicación de la tasa</t>
  </si>
  <si>
    <t>Método Utilizado para la Depreciación de Propiedades, Planta y Equipo (Vida)</t>
  </si>
  <si>
    <t>Otras propiedades, plantas y equipos</t>
  </si>
  <si>
    <t>Derechos de uso</t>
  </si>
  <si>
    <t>Mejoras de los bienes arrendados</t>
  </si>
  <si>
    <t>Vehículos de motor</t>
  </si>
  <si>
    <t>Instalaciones fijas y accesorios</t>
  </si>
  <si>
    <t>Equipamiento de tecnología de la información</t>
  </si>
  <si>
    <t>Planta y equipos</t>
  </si>
  <si>
    <t>Edificios</t>
  </si>
  <si>
    <t>Propiedades, Planta y Equipo</t>
  </si>
  <si>
    <t xml:space="preserve">Depreciación Acumulada y Deterioro del Valor, </t>
  </si>
  <si>
    <t>Mejoras de bienes arrendados</t>
  </si>
  <si>
    <t>Terrenos</t>
  </si>
  <si>
    <t>Construcciones en curso</t>
  </si>
  <si>
    <t xml:space="preserve"> Bruto</t>
  </si>
  <si>
    <t>Clases de Propiedades, Plantas y Equipos,</t>
  </si>
  <si>
    <t>Neto</t>
  </si>
  <si>
    <t xml:space="preserve">Clases de Propiedades, Plantas y Equipos, </t>
  </si>
  <si>
    <t>NOTA 14</t>
  </si>
  <si>
    <t>Saldo Final al 31 de diciembre de 2021</t>
  </si>
  <si>
    <t>Total Cambios</t>
  </si>
  <si>
    <t>Otros Incrementos (Decrementos)</t>
  </si>
  <si>
    <t>Reajustabilidad de activos por derechos de uso</t>
  </si>
  <si>
    <t>Incremento (Decremento) en el Cambio de Moneda Extranjera</t>
  </si>
  <si>
    <t>Gasto por Depreciación</t>
  </si>
  <si>
    <t>Transferencias (a) desde Propiedades de Inversión</t>
  </si>
  <si>
    <t>Transferencias a (desde) Activos                            No Corrientes y Grupos en Desapropiación                Mantenidos para la Venta</t>
  </si>
  <si>
    <t>Adiciones</t>
  </si>
  <si>
    <t>Cambios</t>
  </si>
  <si>
    <t>Saldo Inicial al 01 de enero de 2021</t>
  </si>
  <si>
    <t>Propiedades, Plantas y Equipos, Neto
M$</t>
  </si>
  <si>
    <t>Otras Propiedades, Plantas y Equipos, Neto
M$</t>
  </si>
  <si>
    <t>Derechos de Uso,Neto                                   M$</t>
  </si>
  <si>
    <t>Mejoras de Bienes Arrendados, Neto
M$</t>
  </si>
  <si>
    <t>Vehículos de Motor, Neto
M$</t>
  </si>
  <si>
    <t>Instalaciones Fijas y Accesorios, Neto
M$</t>
  </si>
  <si>
    <t>Equipamiento de Tecnologías de la Información, Neto
M$</t>
  </si>
  <si>
    <t>Planta y Equipos, Neto
M$</t>
  </si>
  <si>
    <t>Edificios, Neto
M$</t>
  </si>
  <si>
    <t>Terrenos
M$</t>
  </si>
  <si>
    <t>Construcción en Curso
M$</t>
  </si>
  <si>
    <t>Movimiento año 2021</t>
  </si>
  <si>
    <t>Saldo Final al 30 de septiembre de 2022</t>
  </si>
  <si>
    <t xml:space="preserve">Otros Incrementos (Decrementos) </t>
  </si>
  <si>
    <t>Saldo Inicial al 01 de enero de 2022</t>
  </si>
  <si>
    <t>Movimiento año 2022</t>
  </si>
  <si>
    <t>NOTA 14.3</t>
  </si>
  <si>
    <t xml:space="preserve">Derecho de uso </t>
  </si>
  <si>
    <t>Propiedad de Inversión completadas</t>
  </si>
  <si>
    <t>Propiedad de Inversión en construcción o desarrollo</t>
  </si>
  <si>
    <t>Conceptos</t>
  </si>
  <si>
    <t>Importe de Gastos Directos de Operación de las Propiedades de Inversión Generadoras de Ingresos por Alquileres</t>
  </si>
  <si>
    <t>Importe de Ingresos por Alquileres de Propiedad de Inversión</t>
  </si>
  <si>
    <t>Ingresos y Gastos de Propiedad de Inversión</t>
  </si>
  <si>
    <t>Propiedad de Inversión, Neto, Modelo del valor razonable, Saldo Final</t>
  </si>
  <si>
    <t>Cambios en Propiedad de Inversión, Modelo del valor razonable, Total</t>
  </si>
  <si>
    <t>Reajustabilidad de activos por derecho de uso, Propiedades de Inversión</t>
  </si>
  <si>
    <t>Incremento (Decremento) en el Cambio de Moneda Extranjera, Propiedad de Inversión</t>
  </si>
  <si>
    <t>Retiros, Propiedades de Inversión</t>
  </si>
  <si>
    <t>Transferencias (a) desde Propiedades Ocupadas por el Dueño, Propiedad de Inversión</t>
  </si>
  <si>
    <t>Adiciones, Propiedad de Inversión</t>
  </si>
  <si>
    <t xml:space="preserve">Incremento (Decremento) por Revaluación Reconocido en Resultado </t>
  </si>
  <si>
    <t>Propiedad de Inversión, Neto, Saldo Inicial</t>
  </si>
  <si>
    <t>Modelo del valor razonable nivel III</t>
  </si>
  <si>
    <t xml:space="preserve">Movimientos en Propiedad de Inversión, Neto, </t>
  </si>
  <si>
    <t>Terrenos, Neto, Modelo del valor razonable, Saldo Final</t>
  </si>
  <si>
    <t>Cambios en Terrenos, Modelo del valor razonable, Total</t>
  </si>
  <si>
    <t>Incremento (Decremento) en el Cambio de Moneda Extranjera, Terrenos</t>
  </si>
  <si>
    <t>Incremento (Decremento) por Revaluación Reconocido en Resultado</t>
  </si>
  <si>
    <t>Terrenos, Neto, Saldo Inicial</t>
  </si>
  <si>
    <t>Modelo del valor razonable nivel II</t>
  </si>
  <si>
    <t xml:space="preserve">Movimientos de Terrenos incluidos en Propiedad de Inversión, Neto, </t>
  </si>
  <si>
    <t>Transferencias (a) desde Propiedades de Inversión en construcción a completadas</t>
  </si>
  <si>
    <t>Modelo del valor razonable</t>
  </si>
  <si>
    <t>Otro Incremento (Decremento), Propiedad de Inversión</t>
  </si>
  <si>
    <t>NOTA 15</t>
  </si>
  <si>
    <t xml:space="preserve">Impuesto por pagar renta </t>
  </si>
  <si>
    <t>Pasivos por impuestos corrientes, no corrientes</t>
  </si>
  <si>
    <t>Impuesto por recuperar renta</t>
  </si>
  <si>
    <t>Impuesto ganancias mínima presunta</t>
  </si>
  <si>
    <t>Activos por impuestos corrientes, no corrientes</t>
  </si>
  <si>
    <t>Valores compensados</t>
  </si>
  <si>
    <t>Pasivos por impuestos corrientes, total</t>
  </si>
  <si>
    <t>Pasivos por impuestos corrientes</t>
  </si>
  <si>
    <t>Activos por impuestos corrientes, total</t>
  </si>
  <si>
    <t>Activos por impuestos corrientes</t>
  </si>
  <si>
    <t>16.5. Activos y Pasivos por impuestos corrientes y no corrientes</t>
  </si>
  <si>
    <t>Saldo al 30 de septiembre de 2022</t>
  </si>
  <si>
    <t>Cargo (abono) al Estado de Resultados y Diferencia de conversión</t>
  </si>
  <si>
    <t>Saldo al 31 de diciembre de 2021</t>
  </si>
  <si>
    <t>Saldo al 01 de enero de 2021</t>
  </si>
  <si>
    <t>Otros</t>
  </si>
  <si>
    <t>IFRS 16</t>
  </si>
  <si>
    <t>Gastos  anticipados</t>
  </si>
  <si>
    <t>Intangible</t>
  </si>
  <si>
    <t>Activo fijo</t>
  </si>
  <si>
    <t>Pasivo por impuestos diferidos</t>
  </si>
  <si>
    <t>Provisiones Inventarios</t>
  </si>
  <si>
    <t xml:space="preserve">Provisiones </t>
  </si>
  <si>
    <t>Pérdidas tributarias  acumuladas</t>
  </si>
  <si>
    <t>Activo por impuestos diferidos</t>
  </si>
  <si>
    <t>Pasivos por impuestos diferidos, Saldo final</t>
  </si>
  <si>
    <t>(Incremento) decremento combinación de negocios (*)</t>
  </si>
  <si>
    <t>(Incremento) decremento en el cambio de la moneda extranjera, pasivos por impuestos diferidos</t>
  </si>
  <si>
    <t>(Incremento) decremento en pasivos por impuestos diferidos</t>
  </si>
  <si>
    <t>Pasivos por impuestos diferidos, Saldo inicial</t>
  </si>
  <si>
    <t>Movimientos en pasivos por impuestos diferidos</t>
  </si>
  <si>
    <t>Activos por impuestos diferidos, Saldo final</t>
  </si>
  <si>
    <t>Incremento (decremento) efecto en patrimonio por cambio de tasa no controlador</t>
  </si>
  <si>
    <t>Incremento (decremento) en el cambio de la moneda extranjera, activos por impuestos diferidos</t>
  </si>
  <si>
    <t>Incremento (decremento) en activos por impuestos diferidos</t>
  </si>
  <si>
    <t>Activos por impuestos diferidos, Saldo inicial</t>
  </si>
  <si>
    <t>Movimientos en activos por impuestos diferidos</t>
  </si>
  <si>
    <t>16.4. Movimientos de impuesto diferido del estado de situación financiera</t>
  </si>
  <si>
    <t>Impuesto diferido neto</t>
  </si>
  <si>
    <t>Diferencias de Conversión</t>
  </si>
  <si>
    <t>Efectos en Resultados</t>
  </si>
  <si>
    <t>Saldo inicial al 01 de enero</t>
  </si>
  <si>
    <t>El movimiento bruto en la cuenta de impuestos diferidos es el siguiente:</t>
  </si>
  <si>
    <t>Total pasivos por impuestos diferidos</t>
  </si>
  <si>
    <t>Pasivo por Impuestos Diferidos a recuperar en un plazo de 12 meses</t>
  </si>
  <si>
    <t>Pasivo por Impuestos Diferidos a recuperar después de 12 meses</t>
  </si>
  <si>
    <t>Pasivos por impuestos diferidos</t>
  </si>
  <si>
    <t>Total activos por impuestos diferidos</t>
  </si>
  <si>
    <t>Activo por Impuestos Diferidos a recuperar en un plazo de 12 meses</t>
  </si>
  <si>
    <t>Activo por Impuestos Diferidos a recuperar despues de 12 meses</t>
  </si>
  <si>
    <t>Activos por impuestos diferidos</t>
  </si>
  <si>
    <t>El analisis de los Activos por Impuestos Diferidos y Pasivos por Impuestos Diferidos es el siguiente:</t>
  </si>
  <si>
    <t>Pasivos por impuestos diferido relativos activos por derecho de uso</t>
  </si>
  <si>
    <t>Pasivos por impuestos diferido relativos a contratos de moneda extranjera</t>
  </si>
  <si>
    <t>Pasivos por impuestos diferido relativos a gastos anticipados</t>
  </si>
  <si>
    <t>Pasivos por impuestos diferido relativos a intangibles</t>
  </si>
  <si>
    <t>Pasivos por impuestos diferido relativos a propiedades, planta y equipos y propiedades de inversión</t>
  </si>
  <si>
    <t>16.3. Pasivos por impuestos diferidos.</t>
  </si>
  <si>
    <t>Activos por impuestos diferido relativos obligaciones por derechos uso</t>
  </si>
  <si>
    <t>Activos por impuestos diferido relativos a intereses</t>
  </si>
  <si>
    <t>Activos por impuestos diferido relativos a créditos fiscales</t>
  </si>
  <si>
    <t>Activos por impuestos diferido relativos a pérdidas fiscales</t>
  </si>
  <si>
    <t>Activos por impuestos diferido relativos a contratos de moneda extranjera</t>
  </si>
  <si>
    <t>Activos por impuestos diferido relativos a vacaciones</t>
  </si>
  <si>
    <t>Activos por impuestos diferido relativos a provisiones</t>
  </si>
  <si>
    <t>Activos por impuestos diferido relativos a deudores incobrables</t>
  </si>
  <si>
    <t>Activos por impuestos diferido relativos a existencias</t>
  </si>
  <si>
    <t>Activos por impuestos diferido relativos a acumulaciones (o devengos)</t>
  </si>
  <si>
    <t>Activos por impuestos diferido relativos a propiedades, planta y equipos</t>
  </si>
  <si>
    <t>16.2. Activos por impuestos diferidos.</t>
  </si>
  <si>
    <t>Saldo final al 31/03/2022</t>
  </si>
  <si>
    <t>Saldo final al 31/12/2021</t>
  </si>
  <si>
    <t>netos</t>
  </si>
  <si>
    <t xml:space="preserve">compensados </t>
  </si>
  <si>
    <t>brutos</t>
  </si>
  <si>
    <t>Saldos</t>
  </si>
  <si>
    <t xml:space="preserve">Valores </t>
  </si>
  <si>
    <t>Activos/Pasivos</t>
  </si>
  <si>
    <t>Concepto</t>
  </si>
  <si>
    <t>16.1. Compensación de partidas.</t>
  </si>
  <si>
    <t>NOTA 16</t>
  </si>
  <si>
    <t>Otros pasivos financieros</t>
  </si>
  <si>
    <t>Otras Obligaciones Financieras - Otros</t>
  </si>
  <si>
    <t>Opción 33% TFMH</t>
  </si>
  <si>
    <t>Deuda Brasil GIGA</t>
  </si>
  <si>
    <t>Deuda M. Rodríguez</t>
  </si>
  <si>
    <t>Deuda compra Bretas</t>
  </si>
  <si>
    <t>Otros pasivos financieros (Hedge derivatives)</t>
  </si>
  <si>
    <t>Obligaciones con el público</t>
  </si>
  <si>
    <t>Obligaciones con Bancos</t>
  </si>
  <si>
    <t>No corriente</t>
  </si>
  <si>
    <t>Corriente</t>
  </si>
  <si>
    <t>Saldo al  31/12/2021</t>
  </si>
  <si>
    <t>Rubros</t>
  </si>
  <si>
    <t>NOTA 17.1</t>
  </si>
  <si>
    <t>  6,81%</t>
  </si>
  <si>
    <t>Mensual</t>
  </si>
  <si>
    <t>COP</t>
  </si>
  <si>
    <t>BANCO COLPATRIA</t>
  </si>
  <si>
    <t>O-E</t>
  </si>
  <si>
    <t>  1,15%</t>
  </si>
  <si>
    <t>6,10%</t>
  </si>
  <si>
    <t>Semestral</t>
  </si>
  <si>
    <t>ARS</t>
  </si>
  <si>
    <t>BANCO GALICIA</t>
  </si>
  <si>
    <t>Único Al Final</t>
  </si>
  <si>
    <t>BANCO INDUSTRIAL Y COMERCIAL DE CHINA</t>
  </si>
  <si>
    <t>BANCO SANTANDER</t>
  </si>
  <si>
    <t>BANCO HSBC</t>
  </si>
  <si>
    <t>BANCO BBVA</t>
  </si>
  <si>
    <t>BANCO MACRO</t>
  </si>
  <si>
    <t>CITI BANK</t>
  </si>
  <si>
    <t>BANCO SUPERVILLE</t>
  </si>
  <si>
    <t>USD</t>
  </si>
  <si>
    <t>BANCO SANTANDER CHILE S.A.</t>
  </si>
  <si>
    <t>97.015.000-5</t>
  </si>
  <si>
    <t>Corriente al 31/12/2021</t>
  </si>
  <si>
    <t>5 o más años</t>
  </si>
  <si>
    <t>3 a 5 años</t>
  </si>
  <si>
    <t>1 a 3 años</t>
  </si>
  <si>
    <t>90 días a 1 año</t>
  </si>
  <si>
    <t>Hasta 90 días</t>
  </si>
  <si>
    <t>Tasa Nominal</t>
  </si>
  <si>
    <t>Tasa Efectiva</t>
  </si>
  <si>
    <t>Tipo de amortización</t>
  </si>
  <si>
    <t>Nombre Acreedor</t>
  </si>
  <si>
    <t>ID</t>
  </si>
  <si>
    <t>Segmento País</t>
  </si>
  <si>
    <t>Total No</t>
  </si>
  <si>
    <t>Vencimiento</t>
  </si>
  <si>
    <t>No Corriente</t>
  </si>
  <si>
    <t>Al 31 de diciembre de 2021</t>
  </si>
  <si>
    <t>SEMESTRAL</t>
  </si>
  <si>
    <t>JP MORGAN BANK</t>
  </si>
  <si>
    <t>MENSUAL</t>
  </si>
  <si>
    <t>BRL</t>
  </si>
  <si>
    <t>BANCO SAFRA SA</t>
  </si>
  <si>
    <t>BANCO ITAU</t>
  </si>
  <si>
    <t xml:space="preserve">BANCO DO BRASIL </t>
  </si>
  <si>
    <t>BRADESCO</t>
  </si>
  <si>
    <t>ÚNICO AL FINAL</t>
  </si>
  <si>
    <t xml:space="preserve">BANCO BRADESCO </t>
  </si>
  <si>
    <t>BANCO CITIBANK</t>
  </si>
  <si>
    <t>12,39%</t>
  </si>
  <si>
    <t>Al final</t>
  </si>
  <si>
    <t>BANK OF AMERICA</t>
  </si>
  <si>
    <t>Ch$</t>
  </si>
  <si>
    <t>BANCO DE CREDITO E INVERSIONES S.A.</t>
  </si>
  <si>
    <t>97.006.000-6</t>
  </si>
  <si>
    <t>CH$</t>
  </si>
  <si>
    <t>BANCO DE CHILE S.A.</t>
  </si>
  <si>
    <t>97.004.000-5</t>
  </si>
  <si>
    <t>BANCO ESTADO CHILE S.A.</t>
  </si>
  <si>
    <t>97.030.000-7</t>
  </si>
  <si>
    <t>Corriente al 30/09/2022</t>
  </si>
  <si>
    <t>Al 30 de septiembre de 2022</t>
  </si>
  <si>
    <t>NOTA 17.2</t>
  </si>
  <si>
    <t>Total porción no corriente</t>
  </si>
  <si>
    <t>NACIONAL</t>
  </si>
  <si>
    <t>UNICO AL FINAL</t>
  </si>
  <si>
    <t>SEMESTRALES</t>
  </si>
  <si>
    <t>UF</t>
  </si>
  <si>
    <t>BCSSA - E</t>
  </si>
  <si>
    <t>BCSSA - C</t>
  </si>
  <si>
    <t>BCSSA - B</t>
  </si>
  <si>
    <t>BCSSA - A</t>
  </si>
  <si>
    <t>EXTRANJERO</t>
  </si>
  <si>
    <t>ÚNICA - A</t>
  </si>
  <si>
    <t>N/A</t>
  </si>
  <si>
    <t>BCENC-R</t>
  </si>
  <si>
    <t>BCENC - N</t>
  </si>
  <si>
    <t>BCENC - J</t>
  </si>
  <si>
    <t>BCENC - F</t>
  </si>
  <si>
    <t>BJUMB - B2</t>
  </si>
  <si>
    <t>BJUMB - B1</t>
  </si>
  <si>
    <t>Pago de amortización</t>
  </si>
  <si>
    <t>Pago de intereses</t>
  </si>
  <si>
    <t>Plazo final</t>
  </si>
  <si>
    <t>Tasa de interés</t>
  </si>
  <si>
    <t>Unidad de reajuste del bono</t>
  </si>
  <si>
    <t>Monto nominal colocado vigente</t>
  </si>
  <si>
    <t>Serie</t>
  </si>
  <si>
    <t>Nº de inscripción o identificación</t>
  </si>
  <si>
    <t>Colocación en Chile o en el extranjero</t>
  </si>
  <si>
    <t>Valor contable</t>
  </si>
  <si>
    <t>Periodicidad</t>
  </si>
  <si>
    <t>Bonos largo plazo</t>
  </si>
  <si>
    <t>Total porción corriente</t>
  </si>
  <si>
    <t>BCENC-P</t>
  </si>
  <si>
    <t>Bonos largo plazo - porción corriente</t>
  </si>
  <si>
    <t>NOTA 17.3</t>
  </si>
  <si>
    <t>(**) Total Otros activos financieros corrientes y no corrientes</t>
  </si>
  <si>
    <t xml:space="preserve">Otros activos financieros  </t>
  </si>
  <si>
    <t>Total pasivos que surgen de actividades de financiación</t>
  </si>
  <si>
    <t>Otras obligaciones financieras - Otros</t>
  </si>
  <si>
    <t>Deuda compra Bretas y Deuda M. Rodríguez</t>
  </si>
  <si>
    <t>Pasivos por arrendamientos</t>
  </si>
  <si>
    <t>Obligaciones con bancos</t>
  </si>
  <si>
    <t>Otros (*)</t>
  </si>
  <si>
    <t>Diferencia de Cambio y Unidad de Reajuste</t>
  </si>
  <si>
    <t>Intereses Devengados</t>
  </si>
  <si>
    <t>Reembolsos de préstamos/Intereses pagados</t>
  </si>
  <si>
    <t>Otros cambios distintos de flujos de efectivo</t>
  </si>
  <si>
    <t>Flujos de efectivo procedentes de (utilizados en ) actividades de financiación</t>
  </si>
  <si>
    <t>Conciliación para pasivos que surgen de actividades de financiación</t>
  </si>
  <si>
    <t>(***) Total Otros activos financieros corrientes y no corrientes</t>
  </si>
  <si>
    <t>Otros activos financieros (cobertura)</t>
  </si>
  <si>
    <t>Otros (**)</t>
  </si>
  <si>
    <t>Combinación de Negocios (*)</t>
  </si>
  <si>
    <t>Saldo final al 30/09/2022</t>
  </si>
  <si>
    <t>NOTA 17.5</t>
  </si>
  <si>
    <t>&gt;</t>
  </si>
  <si>
    <t>Deuda Financiera Neta + Deuda por Arriendo / Ebitda Ajustado</t>
  </si>
  <si>
    <t>Patrimonio en MM UF</t>
  </si>
  <si>
    <t>&gt;=</t>
  </si>
  <si>
    <t>Activos libres de Gravámenes Restringidos / Monto Insoluto del Capital Adeudado ( Bonos)</t>
  </si>
  <si>
    <t>Activos Totales libres de toda prenda, hipoteca u otro gravamen/ Pasivo Exigible Consolidado no garantizado</t>
  </si>
  <si>
    <t>&lt;=</t>
  </si>
  <si>
    <t>Nivel de Endeudamiento (*)</t>
  </si>
  <si>
    <t>&lt;</t>
  </si>
  <si>
    <t>Deuda Financiera Neta / Patrimonio</t>
  </si>
  <si>
    <t>Cálculo Ratio 30/09/2022</t>
  </si>
  <si>
    <t>Restricción Veces/            MM UF</t>
  </si>
  <si>
    <t>&gt;=&lt;</t>
  </si>
  <si>
    <t>Definición</t>
  </si>
  <si>
    <t>Restricciones Financieras</t>
  </si>
  <si>
    <t>Valor UF</t>
  </si>
  <si>
    <t>Valor USD</t>
  </si>
  <si>
    <t>Indicadores Financieros al 30/06/2022</t>
  </si>
  <si>
    <t>Ebitda Ajustado LTM Proforma incluye GIGA y TFM proximos 9 meses</t>
  </si>
  <si>
    <t xml:space="preserve">Monto Insoluto del Capital Adeudado por los Bonos </t>
  </si>
  <si>
    <t>Consolidado Sin Bancos</t>
  </si>
  <si>
    <t xml:space="preserve">Mantenidos                        para la venta         </t>
  </si>
  <si>
    <t>Consolidado 30/09/2022</t>
  </si>
  <si>
    <t>Total Pasivos Libres de Prenda</t>
  </si>
  <si>
    <t>Pasivos contratados con garantía de activos</t>
  </si>
  <si>
    <t>Total pasivos no corrientes</t>
  </si>
  <si>
    <t>Total pasivos corrientes</t>
  </si>
  <si>
    <t>Total Activos Libres de Prenda</t>
  </si>
  <si>
    <t>Activos en prendas o hipotecados</t>
  </si>
  <si>
    <t>Total de activos no corrientes</t>
  </si>
  <si>
    <t>Activos corrientes totales</t>
  </si>
  <si>
    <t>Patrimonio Consolidado</t>
  </si>
  <si>
    <t>Consolidado</t>
  </si>
  <si>
    <t xml:space="preserve">Patrimonio  </t>
  </si>
  <si>
    <t>Deuda Neta</t>
  </si>
  <si>
    <t>Pasivos por arrendamientos no corrientes</t>
  </si>
  <si>
    <t>Otros pasivos financieros no corrientes</t>
  </si>
  <si>
    <t>Pasivos por arrendamientos corrientes</t>
  </si>
  <si>
    <t>Otros pasivos financieros corrientes</t>
  </si>
  <si>
    <t>Otros activos financieros corrientes</t>
  </si>
  <si>
    <t>Para el cálculo de Ratios de la compañía se deben considerar los siguientes ajustes, Valores en miles de pesos chilenos</t>
  </si>
  <si>
    <t>NOTA 17.7 (2022)</t>
  </si>
  <si>
    <t>Patrimonio</t>
  </si>
  <si>
    <t>Cálculo Ratio 31/12/2021</t>
  </si>
  <si>
    <t>Restricción Veces/UF MM$</t>
  </si>
  <si>
    <t>Indicadores Financieros al 31/12/2021</t>
  </si>
  <si>
    <t>Consolidado 31/12/2021</t>
  </si>
  <si>
    <t>NOTA 17.7 (2021)</t>
  </si>
  <si>
    <t>Total M$</t>
  </si>
  <si>
    <t>Servicios</t>
  </si>
  <si>
    <t>Bienes</t>
  </si>
  <si>
    <t>181 y más</t>
  </si>
  <si>
    <t>121-180</t>
  </si>
  <si>
    <t>91-120</t>
  </si>
  <si>
    <t>61-90</t>
  </si>
  <si>
    <t>31-60</t>
  </si>
  <si>
    <t>Hasta 30 días</t>
  </si>
  <si>
    <t>Montos según días vencidos</t>
  </si>
  <si>
    <t>Tipo de Proveedor Bienes/Servicios/Otros</t>
  </si>
  <si>
    <t>PROVEEDORES CON PLAZOS VENCIDOS</t>
  </si>
  <si>
    <t>366 y más</t>
  </si>
  <si>
    <t>121-366</t>
  </si>
  <si>
    <t>(*) Período promedio de pago (días)</t>
  </si>
  <si>
    <t>Montos según plazos de pago</t>
  </si>
  <si>
    <t>PROVEEDORES CON PAGOS AL DIA</t>
  </si>
  <si>
    <t>31 DICIEMBRE 2021</t>
  </si>
  <si>
    <t>71-90</t>
  </si>
  <si>
    <t>31-70</t>
  </si>
  <si>
    <t>Período promedio de pago (días)</t>
  </si>
  <si>
    <t>30 SEPTIEMBRE 2022</t>
  </si>
  <si>
    <t>Total Cuentas por pagar comerciales y otras cuentas por pagar</t>
  </si>
  <si>
    <t>Retenciones</t>
  </si>
  <si>
    <t>Acreedores comerciales</t>
  </si>
  <si>
    <t>No Corrientes</t>
  </si>
  <si>
    <t>Cuenta</t>
  </si>
  <si>
    <t>NOTA 18</t>
  </si>
  <si>
    <t>Provisión total, saldo final al 31/12/2021</t>
  </si>
  <si>
    <t>Cambios en provisiones, total</t>
  </si>
  <si>
    <t>Incremento (decremento) en el cambio de moneda extranjera</t>
  </si>
  <si>
    <t>Reverso provisión no utilizada</t>
  </si>
  <si>
    <t>Provisión utilizada</t>
  </si>
  <si>
    <t>Incremento (decremento) en provisiones existentes</t>
  </si>
  <si>
    <t>Provisiones adicionales</t>
  </si>
  <si>
    <t>Movimiento en provisiones</t>
  </si>
  <si>
    <t>Reclamaciones legales</t>
  </si>
  <si>
    <t>Clase de provisiones</t>
  </si>
  <si>
    <t>Provisión total, saldo final al 30/09/2022</t>
  </si>
  <si>
    <t>Total Provisión</t>
  </si>
  <si>
    <t>Provisión reclamaciones legales</t>
  </si>
  <si>
    <t>Provisiones por País</t>
  </si>
  <si>
    <t>Total Provisión al 31/12/2021</t>
  </si>
  <si>
    <t>Total Provisión al 30/09/2022</t>
  </si>
  <si>
    <t>Tributarias</t>
  </si>
  <si>
    <t>Laboral</t>
  </si>
  <si>
    <t>Civil</t>
  </si>
  <si>
    <t>Exposición</t>
  </si>
  <si>
    <t>Total Otras Provisiones</t>
  </si>
  <si>
    <t xml:space="preserve">Provisión de Reclamaciones Legales </t>
  </si>
  <si>
    <t>NOTA 19</t>
  </si>
  <si>
    <t>Total ingresos diferidos corriente</t>
  </si>
  <si>
    <t>Total ingresos diferidos reclasificados no corriente</t>
  </si>
  <si>
    <t>Total otros pasivos no financieros no corrientes</t>
  </si>
  <si>
    <t>Otros pasivos</t>
  </si>
  <si>
    <t>Comisiones percibidas por anticipado</t>
  </si>
  <si>
    <t>Depósitos en garantía</t>
  </si>
  <si>
    <t>Total otros pasivos no financieros corrientes</t>
  </si>
  <si>
    <t>Programa de Fidelización</t>
  </si>
  <si>
    <t>Detalle de otros pasivos</t>
  </si>
  <si>
    <t>NOTA 20</t>
  </si>
  <si>
    <t xml:space="preserve">Total </t>
  </si>
  <si>
    <t>Participación en resultados y bonos</t>
  </si>
  <si>
    <t>Vacaciones</t>
  </si>
  <si>
    <t>por beneficios a empleados</t>
  </si>
  <si>
    <t>Detalle de provisiones corrientes</t>
  </si>
  <si>
    <t>NOTA 21</t>
  </si>
  <si>
    <t xml:space="preserve">Garantías de arriendos </t>
  </si>
  <si>
    <t>Otros activos no financieros no corrientes</t>
  </si>
  <si>
    <t>Seguros pagados por anticipado y otros</t>
  </si>
  <si>
    <t>Otros activos no financieros corrientes</t>
  </si>
  <si>
    <t>NOTA 22</t>
  </si>
  <si>
    <t>Acciones autorizadas al 30 de septiembre de 2022</t>
  </si>
  <si>
    <t>Acciones autorizadas al 01 de enero de 2022</t>
  </si>
  <si>
    <t>Acciones autorizadas al 31 de diciembre de 2021</t>
  </si>
  <si>
    <t>Acciones autorizadas al 01 de enero de 2021</t>
  </si>
  <si>
    <t>N°                                      de acciones</t>
  </si>
  <si>
    <t>Movimiento de Acciones autorizadas</t>
  </si>
  <si>
    <t>Acciones pagadas al 30 de septiembre de 2022</t>
  </si>
  <si>
    <t>Acciones pagadas al 01 de enero de 2022</t>
  </si>
  <si>
    <t>Acciones pagadas al 31 de diciembre de 2021</t>
  </si>
  <si>
    <t>Acciones pagadas al 01 de enero de 2021</t>
  </si>
  <si>
    <t>Total Capital pagado                       M$</t>
  </si>
  <si>
    <t>Acciones propias en cartera                 M$</t>
  </si>
  <si>
    <t>Prima de emisión                        M$</t>
  </si>
  <si>
    <t>Capital emitido                       M$</t>
  </si>
  <si>
    <t>Movimiento de acciones pagadas</t>
  </si>
  <si>
    <t>NOTA 23.1 / 23.2</t>
  </si>
  <si>
    <t xml:space="preserve">05/07/2022 al </t>
  </si>
  <si>
    <t xml:space="preserve">ESTADO CONSOLIDADO DE FLUJOS DE EFECTIVO </t>
  </si>
  <si>
    <t>Dividendos pagados a participaciones no controladoras</t>
  </si>
  <si>
    <t>Proporción de derechos de voto mantenida por participación no controladoras</t>
  </si>
  <si>
    <t>Ingresos de actividades ordinarias</t>
  </si>
  <si>
    <t xml:space="preserve">ESTADO CONSOLIDADO DE RESULTADOS  </t>
  </si>
  <si>
    <t>Patrimonio total</t>
  </si>
  <si>
    <t>ESTADO CONSOLIDADO DE SITUACION FINANCIERA</t>
  </si>
  <si>
    <t>The Fresh Market Holdings, INC. (*)</t>
  </si>
  <si>
    <t>Mercado Mayorista P&amp;P Ltda.</t>
  </si>
  <si>
    <t xml:space="preserve">Cencosud Shopping S.A.  </t>
  </si>
  <si>
    <t>RESULTADOS</t>
  </si>
  <si>
    <t>PARTICIPACIONES NO CONTROLADORAS</t>
  </si>
  <si>
    <t>SOCIEDAD</t>
  </si>
  <si>
    <t>AL</t>
  </si>
  <si>
    <t>SALDOS</t>
  </si>
  <si>
    <t>NOTA 23.5</t>
  </si>
  <si>
    <t xml:space="preserve">Argentina - Conversión de Moneda </t>
  </si>
  <si>
    <t>Sub Total</t>
  </si>
  <si>
    <t>Ingresos por Intereses</t>
  </si>
  <si>
    <t>Comisiones (*)</t>
  </si>
  <si>
    <t>Venta de Bienes</t>
  </si>
  <si>
    <t>NOTA 24</t>
  </si>
  <si>
    <t>Diferencias de cambio</t>
  </si>
  <si>
    <t>Argentina - Economía hiperinflacionaria y Conversión de Moneda</t>
  </si>
  <si>
    <t>Activos y deuda financiera Colombia</t>
  </si>
  <si>
    <t>Deuda financiera Perú</t>
  </si>
  <si>
    <t>Deuda financiera Brasil</t>
  </si>
  <si>
    <t>Deuda con el público bonos y bancos Chile</t>
  </si>
  <si>
    <t>Deuda financiera bancos Argentina</t>
  </si>
  <si>
    <t>Resultados por unidades de reajuste bonos Chile</t>
  </si>
  <si>
    <t>Resultados por unidades de reajuste Brasil</t>
  </si>
  <si>
    <t>Resultados por unidades de reajuste deuda Chile</t>
  </si>
  <si>
    <t>Gastos financieros</t>
  </si>
  <si>
    <t>Gastos (Ingreso) por valoración derivados financieros</t>
  </si>
  <si>
    <t>Otros gastos financieros</t>
  </si>
  <si>
    <t>Interés contrato de Arriendo, IFRS16</t>
  </si>
  <si>
    <t>Gastos por bonos</t>
  </si>
  <si>
    <t>Gastos por préstamos bancarios y otros</t>
  </si>
  <si>
    <t>Ingresos financieros</t>
  </si>
  <si>
    <t>Otros ingresos financieros por inversión</t>
  </si>
  <si>
    <t>Resultado Financiero</t>
  </si>
  <si>
    <t>Otros ingresos</t>
  </si>
  <si>
    <t>Revalúo de propiedades de inversión</t>
  </si>
  <si>
    <t>Recuperación de comisiones</t>
  </si>
  <si>
    <t>Venta de cartón y envoltorios</t>
  </si>
  <si>
    <t>Otras ganancias y pérdidas netas</t>
  </si>
  <si>
    <t>Venta de otros negocios y propiedades</t>
  </si>
  <si>
    <t>Pérdida y/o recuperación de siniestros</t>
  </si>
  <si>
    <t>Variaciones Derivados Especulativos</t>
  </si>
  <si>
    <t>Otras Ganancias (Pérdidas)</t>
  </si>
  <si>
    <t>Amortizaciones</t>
  </si>
  <si>
    <t>Depreciaciones</t>
  </si>
  <si>
    <t>Depreciaciones y amortizaciones</t>
  </si>
  <si>
    <t>Beneficios por Terminación</t>
  </si>
  <si>
    <t>Beneficios a Corto Plazo a los Empleados</t>
  </si>
  <si>
    <t>Remuneraciones</t>
  </si>
  <si>
    <t>Gastos de personal</t>
  </si>
  <si>
    <t>Consumos, gastos básicos y Otros</t>
  </si>
  <si>
    <t>Arriendos</t>
  </si>
  <si>
    <t>Comisión Tarjetas de crédito</t>
  </si>
  <si>
    <t>Bolsas para clientes</t>
  </si>
  <si>
    <t>Honorarios profesionales</t>
  </si>
  <si>
    <t>Mantenimiento</t>
  </si>
  <si>
    <t>Seguridad y vigilancia</t>
  </si>
  <si>
    <t>Limpieza</t>
  </si>
  <si>
    <t>Otras ganancias (pérdidas)</t>
  </si>
  <si>
    <t>Gastos de administración</t>
  </si>
  <si>
    <t>Otros costos de ventas</t>
  </si>
  <si>
    <t>Costo mercaderías vendidas</t>
  </si>
  <si>
    <t>Gastos por naturaleza</t>
  </si>
  <si>
    <t>Otros gastos, por función</t>
  </si>
  <si>
    <t>Ganancia bruta</t>
  </si>
  <si>
    <t>Gastos por naturaleza del Estado de Resultado por Función</t>
  </si>
  <si>
    <t>NOTA 25</t>
  </si>
  <si>
    <t>Gasto (Ingreso) por impuestos utilizando la tasa efectiva</t>
  </si>
  <si>
    <t>Ajustes al gasto por impuestos utilizando la tasa legal, Total</t>
  </si>
  <si>
    <t>Otro incremento (decremento) en cargo por impuestos legales</t>
  </si>
  <si>
    <t>Diferencia en tasa recuperación pérdida fiscal Matriz</t>
  </si>
  <si>
    <t>Impuesto bienes personales</t>
  </si>
  <si>
    <t>Argentina - Dif. permanente - Ajuste por inflación Patrimonio</t>
  </si>
  <si>
    <t>Reexpresión pérdidas fiscales nueva normatividad</t>
  </si>
  <si>
    <t>Brasil - Valuación pérdidas tributarias</t>
  </si>
  <si>
    <t>Reconocimiento en resultado de valor patrimonial, no gravados</t>
  </si>
  <si>
    <t>Efecto impositivo de cambio en las tasas impositivas</t>
  </si>
  <si>
    <t>Colombia - Castigo activo créditos  fiscales</t>
  </si>
  <si>
    <t xml:space="preserve">Efecto impositivo ejercicios anteriores </t>
  </si>
  <si>
    <t xml:space="preserve">Efecto tributario de inflación sobre inversión y patrimonio </t>
  </si>
  <si>
    <t>Efecto impositivo de gastos no deducibles impositivamente</t>
  </si>
  <si>
    <t>Efecto impositivo de tasas en otras jurisdicciones</t>
  </si>
  <si>
    <t>Gasto (Ingreso) por impuestos utilizando la tasa legal</t>
  </si>
  <si>
    <t>Conciliación del Gasto por Impuestos Utilizando la Tasa Legal con el Gasto por Impuestos Utilizando la Tasa Efectiva</t>
  </si>
  <si>
    <t>Gasto (Ingreso) por Impuesto a las Ganancias</t>
  </si>
  <si>
    <t>Gasto por Impuestos Diferidos, Neto, Total</t>
  </si>
  <si>
    <t>Gasto por Impuestos Diferidos, Neto, Nacional</t>
  </si>
  <si>
    <t>Gasto por Impuestos Diferidos, Neto, Extranjero</t>
  </si>
  <si>
    <t>Gasto por Impuestos Corrientes, Neto, Total</t>
  </si>
  <si>
    <t>Gasto por Impuestos Corrientes, Neto, Nacional</t>
  </si>
  <si>
    <t>Gasto por Impuestos Corrientes, Neto, Extranjero</t>
  </si>
  <si>
    <t>Gasto (Ingreso) por Impuesto a las Ganancias por Partes Extranjera y Nacional (Presentación)</t>
  </si>
  <si>
    <t>Gasto (Ingreso) por impuesto a las ganancias</t>
  </si>
  <si>
    <t>Impuesto diferido (Ingreso) por impuestos relativos a la creación y reversión de diferencias temporarias</t>
  </si>
  <si>
    <t>Gasto por impuestos corrientes, Neto, Total</t>
  </si>
  <si>
    <t>Ajustes al impuesto corriente del periodo anterior</t>
  </si>
  <si>
    <t>Gasto por impuestos corrientes</t>
  </si>
  <si>
    <t>Gasto (Ingreso) por Impuesto a las Ganancias por Partes Corrientes y Diferidas (Presentación)</t>
  </si>
  <si>
    <t>NOTA 26</t>
  </si>
  <si>
    <t>Promedio Ponderado de Número de Acciones, Diluido</t>
  </si>
  <si>
    <t>Aumento de acciones por planes de compensación de acciones</t>
  </si>
  <si>
    <t>Promedio Ponderado de Número de Acciones, Básico</t>
  </si>
  <si>
    <t>Reconciliación de las acciones básicas y diluidas</t>
  </si>
  <si>
    <t>Ganancias (pérdida) diluida por acción (pesos chilenos)</t>
  </si>
  <si>
    <t>Resultado Disponible para Accionistas Comunes, Diluido</t>
  </si>
  <si>
    <t>Ganancias (Pérdidas) por Acción diluidas</t>
  </si>
  <si>
    <t>Ganancia (pérdida) por acción básica (pesos chilenos)</t>
  </si>
  <si>
    <t>Resultado Disponible para Accionistas Comunes, Básico</t>
  </si>
  <si>
    <t>Ganancias (Pérdidas) Básicas por Acción</t>
  </si>
  <si>
    <t>NOTA 27</t>
  </si>
  <si>
    <t>Total de adiciones de activos no corrientes</t>
  </si>
  <si>
    <t>Propiedad de inversión</t>
  </si>
  <si>
    <t>Propiedades, planta y equipo</t>
  </si>
  <si>
    <t>AL 31 DE DICIEMBRE DE 2021</t>
  </si>
  <si>
    <t>IMPORTE DE LAS ADICIONES DE ACTIVOS NO CORRIENTES</t>
  </si>
  <si>
    <t>TOTAL CONSOLIDADO</t>
  </si>
  <si>
    <t>Servicios de apoyo, Financiamiento, Ajustes y Otros</t>
  </si>
  <si>
    <t>Servicios Financieros (Tarjetas + Seguros + Banco)</t>
  </si>
  <si>
    <t>Mejoramiento del Hogar</t>
  </si>
  <si>
    <t>INFORMACIÓN REGIONAL POR SEGMENTO</t>
  </si>
  <si>
    <t>AL 30 DE SEPTIEMBRE DE 2022</t>
  </si>
  <si>
    <t>AL 30 DE SEPTIEMBRE DE 2021</t>
  </si>
  <si>
    <t>FLUJOS CONSOLIDADOS POR SEGMENTO</t>
  </si>
  <si>
    <t>SUB TOTAL CONSOLIDADO</t>
  </si>
  <si>
    <t>Plusvalía</t>
  </si>
  <si>
    <t>Inversiones contabilizadas utilizando el método de la participación</t>
  </si>
  <si>
    <t>Cuentas comerciales por cobrar y otras cuentas por cobrar no corrientes</t>
  </si>
  <si>
    <t>ESTADOS UNIDOS</t>
  </si>
  <si>
    <t>COLOMBIA</t>
  </si>
  <si>
    <t>PERU</t>
  </si>
  <si>
    <t>BRASIL</t>
  </si>
  <si>
    <t>ARGENTINA</t>
  </si>
  <si>
    <t>CHILE</t>
  </si>
  <si>
    <t>ACTIVOS DE LARGO PLAZO POR PAÍS</t>
  </si>
  <si>
    <t>Ingresos de terceros</t>
  </si>
  <si>
    <t>Ingresos entre Segmentos</t>
  </si>
  <si>
    <t>Total Ingresos por Segmento</t>
  </si>
  <si>
    <t>Porcentaje sobre inversión neta</t>
  </si>
  <si>
    <t>Porcentaje sobre patrimonio</t>
  </si>
  <si>
    <t>Inversión neta</t>
  </si>
  <si>
    <t>Ajustes a inversión neta</t>
  </si>
  <si>
    <t>Total pasivos</t>
  </si>
  <si>
    <t>Total activos</t>
  </si>
  <si>
    <t>ACTIVOS Y PASIVOS POR PAÍS</t>
  </si>
  <si>
    <t>Cuentas por pagar comerciales y otras cuentas por pagar 2021</t>
  </si>
  <si>
    <t>Cuentas por pagar comerciales y otras cuentas por pagar 2022</t>
  </si>
  <si>
    <t>CUENTAS POR PAGAR COMERCIALES Y OTRAS CUENTAS POR PAGAR</t>
  </si>
  <si>
    <t>TOTAL ACTIVOS</t>
  </si>
  <si>
    <t>ACTIVOS NO CORRIENTES</t>
  </si>
  <si>
    <t>Activos no corrientes clasificados como mantenidos para la venta</t>
  </si>
  <si>
    <t>Activos por impuestos corrientes, corrientes</t>
  </si>
  <si>
    <t>Inventarios corrientes</t>
  </si>
  <si>
    <t>Cuentas por cobrar a entidades relacionadas, corrientes</t>
  </si>
  <si>
    <t xml:space="preserve">Cuentas comerciales por cobrar y otras cuentas por cobrar corrientes </t>
  </si>
  <si>
    <t>ACTIVOS CORRIENTES</t>
  </si>
  <si>
    <t>TOTAL DE ACTIVOS POR SEGMENTOS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</si>
  <si>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</si>
  <si>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SEPTIEMBRE DE 2022</t>
  </si>
  <si>
    <t>Margen bruto</t>
  </si>
  <si>
    <t>Costo de Ventas</t>
  </si>
  <si>
    <t>Ingresos de actividades ordinarias con Terceros</t>
  </si>
  <si>
    <t>PERÚ</t>
  </si>
  <si>
    <t>Ingresos Ordinarios con Terceros, Total</t>
  </si>
  <si>
    <t>MARGEN BRUTO  POR PAIS Y SEGMENTO</t>
  </si>
  <si>
    <t>Ganancia (pérdida), atribuible a los propietarios de la controladora</t>
  </si>
  <si>
    <t>Resultado de Ingresos y Gastos Integrales Atribuible a Participaciones Minoritarias</t>
  </si>
  <si>
    <t>Ganancia (pérdida) procedente de operaciones discontinuadas</t>
  </si>
  <si>
    <t>Ganancia (pérdida) procedente de operaciones continuadas</t>
  </si>
  <si>
    <t>Resultados por Unidades de Reajuste</t>
  </si>
  <si>
    <t>Participación en las ganancias (pérdidas) de asociadas</t>
  </si>
  <si>
    <t>Costos Financieros e Ingresos Financieros, Netos</t>
  </si>
  <si>
    <t>Gastos de Administración, Ventas y Otros</t>
  </si>
  <si>
    <t>ESTADO DE RESULTADOS CONSOLIDADOS</t>
  </si>
  <si>
    <t>NOTA 28</t>
  </si>
  <si>
    <t>Desembolso total de efectivo por arrendamientos en el período</t>
  </si>
  <si>
    <t xml:space="preserve">Gastos relacionados con el arrendamiento variable  incluido en el rubro gastos de administración </t>
  </si>
  <si>
    <t>Gastos por intereses (incluidos en costo financiero)</t>
  </si>
  <si>
    <t>Información a revelar en resultados del período</t>
  </si>
  <si>
    <t xml:space="preserve"> Total </t>
  </si>
  <si>
    <t>Más de cinco años</t>
  </si>
  <si>
    <t>Más de cuatro años y no más de cinco años</t>
  </si>
  <si>
    <t>Más de tres años y no más de cuatro años</t>
  </si>
  <si>
    <t>Más de dos años y no más de tres años</t>
  </si>
  <si>
    <t>Más de un año y no más de dos años</t>
  </si>
  <si>
    <t>Hasta un año</t>
  </si>
  <si>
    <t>Pasivos por arrendamientos, Neto, Saldo Final</t>
  </si>
  <si>
    <t xml:space="preserve">Pasivos por arrendamientos </t>
  </si>
  <si>
    <t xml:space="preserve">Saldos al </t>
  </si>
  <si>
    <t>Propiedad de Inversión</t>
  </si>
  <si>
    <t xml:space="preserve">Propiedades, plantas y equipos </t>
  </si>
  <si>
    <t>Derecho de uso de activos</t>
  </si>
  <si>
    <t>Nota 30. Pasivos por arrendamientos</t>
  </si>
  <si>
    <t>Entre dos y cinco años</t>
  </si>
  <si>
    <t>Hasta un año, Arrendadores</t>
  </si>
  <si>
    <t>Cobros Futuros Mínimos</t>
  </si>
  <si>
    <t>NOTA 30</t>
  </si>
  <si>
    <t>Garantía</t>
  </si>
  <si>
    <t>Subsidiaria</t>
  </si>
  <si>
    <t>Cencosud S.A Argentina</t>
  </si>
  <si>
    <t>Concesionarios</t>
  </si>
  <si>
    <t>Relación</t>
  </si>
  <si>
    <t>Nombre</t>
  </si>
  <si>
    <t>Tipo Garantía</t>
  </si>
  <si>
    <t>Deudor</t>
  </si>
  <si>
    <t>Acreedor de la Garantía</t>
  </si>
  <si>
    <t>Saldos de deuda por créditos con garantía directa</t>
  </si>
  <si>
    <t>Total Propiedades, plantas y equipos</t>
  </si>
  <si>
    <t>Propiedades, plantas y equipos</t>
  </si>
  <si>
    <t>Valor Contable                         31/12/2021</t>
  </si>
  <si>
    <t>Valor Contable                         30/09/2022</t>
  </si>
  <si>
    <t>Tipo</t>
  </si>
  <si>
    <t xml:space="preserve">Activos comprometidos </t>
  </si>
  <si>
    <t xml:space="preserve"> Garantías directas</t>
  </si>
  <si>
    <t>Total Cauciones Obtenidas</t>
  </si>
  <si>
    <t xml:space="preserve">Garantías recibidas por arriendos de locales          </t>
  </si>
  <si>
    <t xml:space="preserve">Otorgante de la garantía                    </t>
  </si>
  <si>
    <t>NOTA 31</t>
  </si>
  <si>
    <t>Subsidiarias Chile - Argentina - Brasil - Perú - Colombia</t>
  </si>
  <si>
    <t>Cencosud S.A.</t>
  </si>
  <si>
    <t>Trabajadores y
Otros</t>
  </si>
  <si>
    <t>Profesionales y Técnicos</t>
  </si>
  <si>
    <t>Gerentes y
Ejecutivos
Principales</t>
  </si>
  <si>
    <t>Promedio</t>
  </si>
  <si>
    <t>Empresa</t>
  </si>
  <si>
    <t>Subsidiarias Chile - Argentina - Brasil - Perú - Colombia - Estados Unidos</t>
  </si>
  <si>
    <t>NOTA 32</t>
  </si>
  <si>
    <t>Impacto en resultados</t>
  </si>
  <si>
    <t>Stock options - Impacto en resultados</t>
  </si>
  <si>
    <t>8) Planes existentes al final del ejercicio</t>
  </si>
  <si>
    <t>7) Suceptibles de ser ejercidas al final del ejercicio</t>
  </si>
  <si>
    <t>6) Existentes al final del ejercicio</t>
  </si>
  <si>
    <t>5) Vencidas al final del ejercicio</t>
  </si>
  <si>
    <t>4) Ejercidas durante el ejercicio</t>
  </si>
  <si>
    <t>3) Anuladas durante el ejercicio</t>
  </si>
  <si>
    <t>2) Acciones otorgadas durante el ejercicio</t>
  </si>
  <si>
    <t>1) Acciones existentes al inicio del ejercicio</t>
  </si>
  <si>
    <t>Nº de acciones</t>
  </si>
  <si>
    <t xml:space="preserve">Las opciones sobre acciones concedidas a ejecutivos </t>
  </si>
  <si>
    <t>Valor razonable determinado por instrumento otorgado en la fecha de concesión</t>
  </si>
  <si>
    <t>Interés libre de riesgo</t>
  </si>
  <si>
    <t>0,92 ; 1,92 y 2,92 años</t>
  </si>
  <si>
    <t>Vida de la opción (años)</t>
  </si>
  <si>
    <t>30,20%</t>
  </si>
  <si>
    <t>Volatilidad esperada</t>
  </si>
  <si>
    <t xml:space="preserve">Precio de ejercicio </t>
  </si>
  <si>
    <t>$998</t>
  </si>
  <si>
    <t>$1.502,50</t>
  </si>
  <si>
    <t xml:space="preserve"> $ 1.352,65</t>
  </si>
  <si>
    <t xml:space="preserve">Precio Medio Ponderado de Acciones Utilizado </t>
  </si>
  <si>
    <t>Datos de Entrada de Modelo de Valoración de Opciones Utilizado para Opciones sobre Acciones Concedidas Durante el Periodo</t>
  </si>
  <si>
    <t>Remuneración en especie avaluable en dinero</t>
  </si>
  <si>
    <t>Pago por parte del ejecutivo al ejercicio de la opción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</si>
  <si>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</si>
  <si>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Condiciones de adquirir derecho a suscribir opción</t>
  </si>
  <si>
    <t>0,95 ; 1,98 y 3,02 años</t>
  </si>
  <si>
    <t>0,95 ; 1,99 y 3,02 años</t>
  </si>
  <si>
    <t>Períodos de adjudicación (años)</t>
  </si>
  <si>
    <t>Valor de Mercado a la Fecha de Concesión</t>
  </si>
  <si>
    <t>3.328.843 acciones</t>
  </si>
  <si>
    <t>3.649.342 acciones</t>
  </si>
  <si>
    <t>3.877.101 acciones</t>
  </si>
  <si>
    <t>Número de instrumentos de patrimonio concedidos</t>
  </si>
  <si>
    <t>Junio de 2020</t>
  </si>
  <si>
    <t>Junio de 2021</t>
  </si>
  <si>
    <t>Mayo de 2022</t>
  </si>
  <si>
    <t>Fecha de concesión</t>
  </si>
  <si>
    <t xml:space="preserve">Plan 2020 de Incentivo a la Permanencia - Stock Options </t>
  </si>
  <si>
    <t xml:space="preserve">Plan 2021 de Incentivo a la Permanencia - Stock Options </t>
  </si>
  <si>
    <t xml:space="preserve">Plan 2022 de Incentivo a la Permanencia - Stock Options </t>
  </si>
  <si>
    <t>Naturaleza del acuerdo</t>
  </si>
  <si>
    <t xml:space="preserve">Las opciones sobre acciones concedidas </t>
  </si>
  <si>
    <t>Acuerdo</t>
  </si>
  <si>
    <t>NOTA 33</t>
  </si>
  <si>
    <t xml:space="preserve">    $ no reajustables</t>
  </si>
  <si>
    <t xml:space="preserve">    Reales</t>
  </si>
  <si>
    <t xml:space="preserve">    Nuevos soles peruanos</t>
  </si>
  <si>
    <t xml:space="preserve">    Pesos colombianos</t>
  </si>
  <si>
    <t xml:space="preserve">    Pesos argentinos</t>
  </si>
  <si>
    <t xml:space="preserve">    Dólares estadounidenses</t>
  </si>
  <si>
    <t>Total Activos</t>
  </si>
  <si>
    <t>$ no reajustables</t>
  </si>
  <si>
    <t>Nuevos soles peruanos</t>
  </si>
  <si>
    <t>Pesos colombianos</t>
  </si>
  <si>
    <t>Pesos argentinos</t>
  </si>
  <si>
    <t xml:space="preserve">Activos </t>
  </si>
  <si>
    <t>NOTA 34 A</t>
  </si>
  <si>
    <t xml:space="preserve">    U.F.</t>
  </si>
  <si>
    <t xml:space="preserve">    Otras monedas</t>
  </si>
  <si>
    <t>Otros pasivos no financieros corrientes</t>
  </si>
  <si>
    <t>Provisiones corrientes por beneficios a los empleados</t>
  </si>
  <si>
    <t>Pasivos por impuestos corrientes, corrientes</t>
  </si>
  <si>
    <t>Otras provisiones corrientes</t>
  </si>
  <si>
    <t>Cuentas por pagar a entidades relacionadas, corrientes</t>
  </si>
  <si>
    <t>Cuentas por pagar comerciales y otras cuentas por pagar</t>
  </si>
  <si>
    <t>U.F.</t>
  </si>
  <si>
    <t>Pasivos por arrendamientos, corrientes</t>
  </si>
  <si>
    <t>De 91 días a 1 año</t>
  </si>
  <si>
    <t>Pasivos Corrientes</t>
  </si>
  <si>
    <t>NOTA 34 B</t>
  </si>
  <si>
    <t>Otros pasivos no financieros no corrientes</t>
  </si>
  <si>
    <t>Otras provisiones no corrientes</t>
  </si>
  <si>
    <t>Cuentas comerciales por pagar y otras cuentas por pagar no corrientes</t>
  </si>
  <si>
    <t>Más de 5 años</t>
  </si>
  <si>
    <t>De 3 años a 5 años</t>
  </si>
  <si>
    <t>De 1 año a 3 años</t>
  </si>
  <si>
    <t>Pasivos no corrientes</t>
  </si>
  <si>
    <t>NOTA 34 C</t>
  </si>
  <si>
    <t>As of September 30,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</si>
</sst>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.00\ _€_-;\-* #,##0.00\ _€_-;_-* &quot;-&quot;??\ _€_-;_-@_-"/>
    <numFmt numFmtId="168" formatCode="_-* #,##0_-;\-* #,##0_-;_-* &quot;-&quot;_-;_-@_-"/>
    <numFmt numFmtId="169" formatCode="_-* #,##0.00_-;\-* #,##0.00_-;_-* &quot;-&quot;??_-;_-@_-"/>
    <numFmt numFmtId="170" formatCode="_-* #,##0.00\ [$€]_-;\-* #,##0.00\ [$€]_-;_-* &quot;-&quot;??\ [$€]_-;_-@_-"/>
    <numFmt numFmtId="171" formatCode="_-* #,##0_-;\-* #,##0_-;_-* &quot;-&quot;??_-;_-@_-"/>
    <numFmt numFmtId="172" formatCode="#,##0_ ;\-#,##0\ "/>
    <numFmt numFmtId="173" formatCode="_ * #,##0_ ;_ * \-#,##0_ ;_ * &quot;-&quot;??_ ;_ @_ "/>
    <numFmt numFmtId="174" formatCode="_(* #,##0_)_);_(* \(#,##0\)_);"/>
    <numFmt numFmtId="175" formatCode="_(* #,##0_);_(* \(#,##0\);_(* &quot;-&quot;??_);_(@_)"/>
    <numFmt numFmtId="176" formatCode="0.0000"/>
    <numFmt numFmtId="177" formatCode="_(* #,##0.0_);_(* \(#,##0.0\);_(* &quot;-&quot;??_);_(@_)"/>
    <numFmt numFmtId="178" formatCode="dd\/mm\/yyyy"/>
    <numFmt numFmtId="179" formatCode="#,##0.0"/>
    <numFmt numFmtId="180" formatCode="#,##0.0_);\(#,##0.0\)"/>
    <numFmt numFmtId="181" formatCode="\$#,##0\ ;\(\$#,##0\)"/>
    <numFmt numFmtId="182" formatCode="General_)"/>
    <numFmt numFmtId="183" formatCode="_-* #,##0.0\ _P_t_s_-;\-* #,##0.0\ _P_t_s_-;_-* &quot;-&quot;??\ _P_t_s_-;_-@_-"/>
    <numFmt numFmtId="184" formatCode="mm/dd/yy"/>
    <numFmt numFmtId="185" formatCode="&quot;$&quot;#,##0.0000_);\(&quot;$&quot;#,##0.0000\)"/>
    <numFmt numFmtId="186" formatCode="_-* #,##0\ &quot;F&quot;_-;\-* #,##0\ &quot;F&quot;_-;_-* &quot;-&quot;\ &quot;F&quot;_-;_-@_-"/>
    <numFmt numFmtId="187" formatCode="_-* #,##0\ _F_-;\-* #,##0\ _F_-;_-* &quot;-&quot;\ _F_-;_-@_-"/>
    <numFmt numFmtId="188" formatCode="_-* #,##0.00\ &quot;F&quot;_-;\-* #,##0.00\ &quot;F&quot;_-;_-* &quot;-&quot;??\ &quot;F&quot;_-;_-@_-"/>
    <numFmt numFmtId="189" formatCode="_-* #,##0.00\ _F_-;\-* #,##0.00\ _F_-;_-* &quot;-&quot;??\ _F_-;_-@_-"/>
    <numFmt numFmtId="190" formatCode="#,##0_);\(#,##0\);\ &quot;   -   &quot;"/>
    <numFmt numFmtId="191" formatCode="#,##0.0;[Red]#,##0.0"/>
    <numFmt numFmtId="192" formatCode="[$$-409]#,##0.00"/>
    <numFmt numFmtId="193" formatCode="_-[$€-2]\ * #,##0.00_-;\-[$€-2]\ * #,##0.00_-;_-[$€-2]\ * &quot;-&quot;??_-"/>
    <numFmt numFmtId="194" formatCode="&quot;$&quot;#,##0;\-&quot;$&quot;#,##0"/>
    <numFmt numFmtId="195" formatCode="0.000"/>
    <numFmt numFmtId="196" formatCode="0.00_)"/>
    <numFmt numFmtId="197" formatCode="_(&quot;R$&quot;* #,##0_);_(&quot;R$&quot;* \(#,##0\);_(&quot;R$&quot;* &quot;-&quot;_);_(@_)"/>
    <numFmt numFmtId="198" formatCode="_(&quot;R$&quot;* #,##0.00_);_(&quot;R$&quot;* \(#,##0.00\);_(&quot;R$&quot;* &quot;-&quot;??_);_(@_)"/>
    <numFmt numFmtId="199" formatCode="_(* #,##0.0_);_(* \(#,##0.00\);_(* &quot;-&quot;??_);_(@_)"/>
    <numFmt numFmtId="200" formatCode="&quot;fl&quot;#,##0_);\(&quot;fl&quot;#,##0\)"/>
    <numFmt numFmtId="201" formatCode="&quot;fl&quot;#,##0_);[Red]\(&quot;fl&quot;#,##0\)"/>
    <numFmt numFmtId="202" formatCode="&quot;fl&quot;#,##0.00_);\(&quot;fl&quot;#,##0.00\)"/>
    <numFmt numFmtId="203" formatCode="&quot;fl&quot;#,##0.00_);[Red]\(&quot;fl&quot;#,##0.00\)"/>
    <numFmt numFmtId="204" formatCode="_(&quot;fl&quot;* #,##0_);_(&quot;fl&quot;* \(#,##0\);_(&quot;fl&quot;* &quot;-&quot;_);_(@_)"/>
    <numFmt numFmtId="205" formatCode="\60\4\7\:"/>
    <numFmt numFmtId="206" formatCode="&quot;N$&quot;#,##0_);\(&quot;N$&quot;#,##0\)"/>
    <numFmt numFmtId="207" formatCode="0%_);\(0%\)"/>
    <numFmt numFmtId="208" formatCode="&quot;$&quot;#,##0\ ;\(&quot;$&quot;#,##0\)"/>
    <numFmt numFmtId="209" formatCode="* #,##0_);* \(#,##0\);&quot;-&quot;??_);@"/>
    <numFmt numFmtId="210" formatCode="#,##0.0\ \ "/>
    <numFmt numFmtId="211" formatCode="#,##0.0\ \ \ \ "/>
    <numFmt numFmtId="212" formatCode="#,##0\ \ "/>
    <numFmt numFmtId="213" formatCode="#,##0\ \ \ \ "/>
    <numFmt numFmtId="214" formatCode="#,##0.00;[Red]\(#,##0.00\)"/>
    <numFmt numFmtId="215" formatCode="&quot;$&quot;* #,##0.00_);&quot;$&quot;* \(#,##0.00\)"/>
    <numFmt numFmtId="216" formatCode="_._.* #,##0.0_)_%;_._.* \(#,##0.0\)_%;_._.* \ .0_)_%"/>
    <numFmt numFmtId="217" formatCode="_._.* #,##0.000_)_%;_._.* \(#,##0.000\)_%;_._.* \ .000_)_%"/>
    <numFmt numFmtId="218" formatCode="_._.&quot;$&quot;* #,##0.0_)_%;_._.&quot;$&quot;* \(#,##0.0\)_%;_._.&quot;$&quot;* \ .0_)_%"/>
    <numFmt numFmtId="219" formatCode="_._.&quot;$&quot;* #,##0.000_)_%;_._.&quot;$&quot;* \(#,##0.000\)_%;_._.&quot;$&quot;* \ .000_)_%"/>
    <numFmt numFmtId="220" formatCode="_(0_)%;\(0\)%;\ \ _)\%"/>
    <numFmt numFmtId="221" formatCode="_._._(* 0_)%;_._.\(* 0\)%;_._._(* \ _)\%"/>
    <numFmt numFmtId="222" formatCode="_(0.0_)%;\(0.0\)%;\ \ .0_)%"/>
    <numFmt numFmtId="223" formatCode="_._._(* 0.0_)%;_._.\(* 0.0\)%;_._._(* \ .0_)%"/>
    <numFmt numFmtId="224" formatCode="_(0.00_)%;\(0.00\)%;\ \ .00_)%"/>
    <numFmt numFmtId="225" formatCode="_._._(* 0.00_)%;_._.\(* 0.00\)%;_._._(* \ .00_)%"/>
    <numFmt numFmtId="226" formatCode="_(0.000_)%;\(0.000\)%;\ \ .000_)%"/>
    <numFmt numFmtId="227" formatCode="_._._(* 0.000_)%;_._.\(* 0.000\)%;_._._(* \ .000_)%"/>
    <numFmt numFmtId="228" formatCode="_(* #,##0_);_(* \(#,##0\);_(* \ _)"/>
    <numFmt numFmtId="229" formatCode="_(* #,##0.0_);_(* \(#,##0.0\);_(* \ .0_)"/>
    <numFmt numFmtId="230" formatCode="_(* #,##0.00_);_(* \(#,##0.00\);_(* \ .00_)"/>
    <numFmt numFmtId="231" formatCode="_(* #,##0.000_);_(* \(#,##0.000\);_(* \ .000_)"/>
    <numFmt numFmtId="232" formatCode="_(&quot;$&quot;* #,##0_);_(&quot;$&quot;* \(#,##0\);_(&quot;$&quot;* \ _)"/>
    <numFmt numFmtId="233" formatCode="_(&quot;$&quot;* #,##0.0_);_(&quot;$&quot;* \(#,##0.0\);_(&quot;$&quot;* \ .0_)"/>
    <numFmt numFmtId="234" formatCode="_(&quot;$&quot;* #,##0.00_);_(&quot;$&quot;* \(#,##0.00\);_(&quot;$&quot;* \ .00_)"/>
    <numFmt numFmtId="235" formatCode="_(&quot;$&quot;* #,##0.000_);_(&quot;$&quot;* \(#,##0.000\);_(&quot;$&quot;* \ .000_)"/>
    <numFmt numFmtId="236" formatCode="#,##0_)\ \ \ \ ;\(#,##0\)\ \ \ "/>
    <numFmt numFmtId="237" formatCode="#,###\-"/>
    <numFmt numFmtId="238" formatCode="#,##0%"/>
    <numFmt numFmtId="239" formatCode="#,##0.0%"/>
    <numFmt numFmtId="240" formatCode="_-* #,##0\ _B_F_-;\-* #,##0\ _B_F_-;_-* &quot;-&quot;\ _B_F_-;_-@_-"/>
    <numFmt numFmtId="241" formatCode="#,##0.0&quot;x&quot;"/>
    <numFmt numFmtId="242" formatCode="0.00_);\(0.00\);0.00"/>
    <numFmt numFmtId="243" formatCode="_-&quot;$&quot;* #,##0_-;\-&quot;$&quot;* #,##0_-;_-&quot;$&quot;* &quot;-&quot;_-;_-@_-"/>
    <numFmt numFmtId="244" formatCode="_-&quot;$&quot;* #,##0.00_-;\-&quot;$&quot;* #,##0.00_-;_-&quot;$&quot;* &quot;-&quot;??_-;_-@_-"/>
    <numFmt numFmtId="245" formatCode="&quot;HK$&quot;#,##0"/>
    <numFmt numFmtId="246" formatCode="&quot;HK$&quot;#,##0.00"/>
    <numFmt numFmtId="247" formatCode="0.00_);\(0.00\);0.00_)"/>
    <numFmt numFmtId="248" formatCode="mmmm\-yy"/>
    <numFmt numFmtId="249" formatCode="mmmm/yyyy"/>
    <numFmt numFmtId="250" formatCode="0.00\%;\-0.00\%;0.00\%"/>
    <numFmt numFmtId="251" formatCode="0.00\x;\-0.00\x;0.00\x"/>
    <numFmt numFmtId="252" formatCode="##0.00000"/>
    <numFmt numFmtId="253" formatCode="&quot;US$&quot;#,##0"/>
    <numFmt numFmtId="254" formatCode="&quot;US$&quot;#,##0.00"/>
    <numFmt numFmtId="255" formatCode="0&quot;E&quot;"/>
    <numFmt numFmtId="256" formatCode="0.000%"/>
    <numFmt numFmtId="257" formatCode="0.0000%"/>
    <numFmt numFmtId="258" formatCode="0.00000%"/>
    <numFmt numFmtId="259" formatCode="0.0%"/>
    <numFmt numFmtId="260" formatCode="_-* #,##0\ _€_-;\-* #,##0\ _€_-;_-* &quot;-&quot;\ _€_-;_-@_-"/>
    <numFmt numFmtId="261" formatCode="m/d/yyyy;@"/>
    <numFmt numFmtId="262" formatCode="#,##0_ ;[Red]\-#,##0\ "/>
    <numFmt numFmtId="263" formatCode="#,##0;\(#,##0\)"/>
    <numFmt numFmtId="264" formatCode="dd\/mm\/yyyy;@"/>
    <numFmt numFmtId="265" formatCode="#,##0;[Red]#,##0"/>
    <numFmt numFmtId="266" formatCode="_(* #,##0.00_);_(* \(#,##0.00\);_(* \ _)"/>
    <numFmt numFmtId="267" formatCode="#,##0.0_);\(#,##0.0\);\ &quot;   -   &quot;"/>
    <numFmt numFmtId="268" formatCode="_(* #,##0.00000_);_(* \(#,##0.00000\);_(* &quot;-&quot;??_);_(@_)"/>
    <numFmt numFmtId="269" formatCode="0.000000%"/>
    <numFmt numFmtId="270" formatCode="_-* #,##0.0_-;\-* #,##0.0_-;_-* &quot;-&quot;?_-;_-@_-"/>
    <numFmt numFmtId="271" formatCode="_-* #,##0.0\ _€_-;\-* #,##0.0\ _€_-;_-* &quot;-&quot;?\ _€_-;_-@_-"/>
    <numFmt numFmtId="272" formatCode="&quot;$&quot;\ #,##0.00;[Red]\-&quot;$&quot;\ #,##0.00"/>
    <numFmt numFmtId="273" formatCode="&quot;$&quot;\ #,##0;[Red]\-&quot;$&quot;\ #,##0"/>
  </numFmts>
  <fonts count="19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indexed="8"/>
      <name val="Calibri Light"/>
      <family val="2"/>
    </font>
    <font>
      <b/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sz val="10"/>
      <color theme="1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1"/>
      <color theme="1"/>
      <name val="Calibri Light"/>
      <family val="2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sz val="10"/>
      <color rgb="FFFFFFFF"/>
      <name val="Times New Roman"/>
      <family val="1"/>
    </font>
    <font>
      <sz val="8"/>
      <color indexed="8"/>
      <name val="Times New Roman"/>
      <family val="1"/>
    </font>
    <font>
      <b/>
      <sz val="8"/>
      <color rgb="FFFFFFFF"/>
      <name val="Times New Roman"/>
      <family val="1"/>
    </font>
    <font>
      <b/>
      <sz val="8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2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9"/>
      <color indexed="9"/>
      <name val="Times New Roman"/>
      <family val="1"/>
    </font>
    <font>
      <sz val="9"/>
      <color indexed="8"/>
      <name val="Times New Roman"/>
      <family val="1"/>
    </font>
    <font>
      <sz val="10"/>
      <color theme="0"/>
      <name val="Arial"/>
      <family val="2"/>
    </font>
    <font>
      <sz val="10"/>
      <color rgb="FFFFFFFF"/>
      <name val="Arial"/>
      <family val="2"/>
    </font>
    <font>
      <b/>
      <sz val="12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</fonts>
  <fills count="9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00008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FF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13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5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0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2" fontId="70" fillId="0" borderId="0"/>
    <xf numFmtId="182" fontId="71" fillId="0" borderId="0"/>
    <xf numFmtId="183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0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0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0" fontId="78" fillId="26" borderId="0"/>
    <xf numFmtId="190" fontId="64" fillId="27" borderId="0"/>
    <xf numFmtId="169" fontId="27" fillId="0" borderId="0" applyFont="0" applyFill="0" applyBorder="0" applyAlignment="0" applyProtection="0"/>
    <xf numFmtId="169" fontId="10" fillId="0" borderId="0" applyFont="0" applyFill="0" applyBorder="0" applyAlignment="0" applyProtection="0"/>
    <xf numFmtId="187" fontId="64" fillId="0" borderId="0" applyFont="0" applyFill="0" applyBorder="0" applyAlignment="0" applyProtection="0"/>
    <xf numFmtId="189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86" fontId="64" fillId="0" borderId="0" applyFont="0" applyFill="0" applyBorder="0" applyAlignment="0" applyProtection="0"/>
    <xf numFmtId="188" fontId="64" fillId="0" borderId="0" applyFont="0" applyFill="0" applyBorder="0" applyAlignment="0" applyProtection="0"/>
    <xf numFmtId="0" fontId="39" fillId="0" borderId="0">
      <protection locked="0"/>
    </xf>
    <xf numFmtId="181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6" fontId="64" fillId="0" borderId="0"/>
    <xf numFmtId="192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94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30" fillId="0" borderId="0" applyNumberFormat="0" applyFill="0" applyBorder="0">
      <alignment vertical="center"/>
    </xf>
    <xf numFmtId="0" fontId="10" fillId="0" borderId="0"/>
    <xf numFmtId="182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1" fontId="82" fillId="0" borderId="12"/>
    <xf numFmtId="191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79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2" fontId="87" fillId="31" borderId="0"/>
    <xf numFmtId="0" fontId="88" fillId="0" borderId="0"/>
    <xf numFmtId="0" fontId="89" fillId="0" borderId="0"/>
    <xf numFmtId="0" fontId="90" fillId="0" borderId="0"/>
    <xf numFmtId="184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2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0" fontId="34" fillId="23" borderId="0"/>
    <xf numFmtId="0" fontId="26" fillId="0" borderId="0" applyNumberFormat="0" applyFill="0" applyBorder="0" applyAlignment="0" applyProtection="0"/>
    <xf numFmtId="190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7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7" fillId="0" borderId="0"/>
    <xf numFmtId="0" fontId="10" fillId="0" borderId="0"/>
    <xf numFmtId="0" fontId="10" fillId="0" borderId="0"/>
    <xf numFmtId="0" fontId="97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1" fontId="97" fillId="0" borderId="0"/>
    <xf numFmtId="171" fontId="10" fillId="0" borderId="0"/>
    <xf numFmtId="171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1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8" fillId="13" borderId="0" applyNumberFormat="0" applyBorder="0" applyAlignment="0" applyProtection="0"/>
    <xf numFmtId="0" fontId="97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98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8" fillId="16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106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8" fillId="14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8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199" fontId="62" fillId="0" borderId="0" applyFill="0" applyBorder="0" applyAlignment="0"/>
    <xf numFmtId="182" fontId="62" fillId="0" borderId="0" applyFill="0" applyBorder="0" applyAlignment="0"/>
    <xf numFmtId="195" fontId="62" fillId="0" borderId="0" applyFill="0" applyBorder="0" applyAlignment="0"/>
    <xf numFmtId="200" fontId="62" fillId="0" borderId="0" applyFill="0" applyBorder="0" applyAlignment="0"/>
    <xf numFmtId="201" fontId="62" fillId="0" borderId="0" applyFill="0" applyBorder="0" applyAlignment="0"/>
    <xf numFmtId="199" fontId="62" fillId="0" borderId="0" applyFill="0" applyBorder="0" applyAlignment="0"/>
    <xf numFmtId="202" fontId="62" fillId="0" borderId="0" applyFill="0" applyBorder="0" applyAlignment="0"/>
    <xf numFmtId="182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2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7" fillId="0" borderId="0" applyFill="0" applyBorder="0" applyProtection="0">
      <alignment horizontal="center"/>
    </xf>
    <xf numFmtId="0" fontId="117" fillId="0" borderId="0" applyFill="0" applyBorder="0" applyProtection="0">
      <alignment horizontal="center"/>
    </xf>
    <xf numFmtId="0" fontId="117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18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8" fontId="61" fillId="0" borderId="0" applyFont="0" applyFill="0" applyBorder="0" applyAlignment="0" applyProtection="0"/>
    <xf numFmtId="199" fontId="62" fillId="0" borderId="0" applyFont="0" applyFill="0" applyBorder="0" applyAlignment="0" applyProtection="0"/>
    <xf numFmtId="216" fontId="119" fillId="0" borderId="0" applyFont="0" applyFill="0" applyBorder="0" applyAlignment="0" applyProtection="0"/>
    <xf numFmtId="39" fontId="120" fillId="0" borderId="0" applyFont="0" applyFill="0" applyBorder="0" applyAlignment="0" applyProtection="0"/>
    <xf numFmtId="217" fontId="121" fillId="0" borderId="0" applyFont="0" applyFill="0" applyBorder="0" applyAlignment="0" applyProtection="0"/>
    <xf numFmtId="43" fontId="141" fillId="0" borderId="0" applyFont="0" applyFill="0" applyBorder="0" applyAlignment="0" applyProtection="0"/>
    <xf numFmtId="166" fontId="103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3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5" fillId="0" borderId="0" applyFill="0" applyBorder="0" applyAlignment="0" applyProtection="0">
      <protection locked="0"/>
    </xf>
    <xf numFmtId="182" fontId="62" fillId="0" borderId="0" applyFont="0" applyFill="0" applyBorder="0" applyAlignment="0" applyProtection="0"/>
    <xf numFmtId="218" fontId="121" fillId="0" borderId="0" applyFont="0" applyFill="0" applyBorder="0" applyAlignment="0" applyProtection="0"/>
    <xf numFmtId="215" fontId="120" fillId="0" borderId="0" applyFont="0" applyFill="0" applyBorder="0" applyAlignment="0" applyProtection="0"/>
    <xf numFmtId="219" fontId="121" fillId="0" borderId="0" applyFont="0" applyFill="0" applyBorder="0" applyAlignment="0" applyProtection="0"/>
    <xf numFmtId="208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7" fillId="0" borderId="0" applyFont="0" applyFill="0" applyBorder="0" applyAlignment="0" applyProtection="0"/>
    <xf numFmtId="209" fontId="34" fillId="0" borderId="0" applyFill="0" applyBorder="0" applyProtection="0"/>
    <xf numFmtId="209" fontId="34" fillId="0" borderId="0" applyFill="0" applyBorder="0" applyProtection="0"/>
    <xf numFmtId="209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199" fontId="62" fillId="0" borderId="0" applyFill="0" applyBorder="0" applyAlignment="0"/>
    <xf numFmtId="182" fontId="62" fillId="0" borderId="0" applyFill="0" applyBorder="0" applyAlignment="0"/>
    <xf numFmtId="199" fontId="62" fillId="0" borderId="0" applyFill="0" applyBorder="0" applyAlignment="0"/>
    <xf numFmtId="202" fontId="62" fillId="0" borderId="0" applyFill="0" applyBorder="0" applyAlignment="0"/>
    <xf numFmtId="182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196" fontId="123" fillId="0" borderId="0"/>
    <xf numFmtId="0" fontId="9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97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1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2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98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3" borderId="13">
      <alignment horizontal="center" vertical="center" wrapText="1"/>
    </xf>
    <xf numFmtId="0" fontId="7" fillId="7" borderId="0" applyNumberFormat="0" applyBorder="0" applyAlignment="0" applyProtection="0"/>
    <xf numFmtId="0" fontId="97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7" fillId="0" borderId="0" applyFill="0" applyAlignment="0" applyProtection="0">
      <protection locked="0"/>
    </xf>
    <xf numFmtId="0" fontId="117" fillId="0" borderId="0" applyFill="0" applyAlignment="0" applyProtection="0">
      <protection locked="0"/>
    </xf>
    <xf numFmtId="0" fontId="117" fillId="0" borderId="0" applyFill="0" applyAlignment="0" applyProtection="0">
      <protection locked="0"/>
    </xf>
    <xf numFmtId="0" fontId="117" fillId="0" borderId="18" applyFill="0" applyAlignment="0" applyProtection="0">
      <protection locked="0"/>
    </xf>
    <xf numFmtId="0" fontId="117" fillId="0" borderId="18" applyFill="0" applyAlignment="0" applyProtection="0">
      <protection locked="0"/>
    </xf>
    <xf numFmtId="0" fontId="117" fillId="0" borderId="18" applyFill="0" applyAlignment="0" applyProtection="0">
      <protection locked="0"/>
    </xf>
    <xf numFmtId="14" fontId="41" fillId="53" borderId="13">
      <alignment horizontal="center" vertical="center" wrapText="1"/>
    </xf>
    <xf numFmtId="0" fontId="105" fillId="0" borderId="0" applyNumberFormat="0" applyFill="0" applyBorder="0" applyAlignment="0" applyProtection="0">
      <alignment vertical="top"/>
      <protection locked="0"/>
    </xf>
    <xf numFmtId="206" fontId="97" fillId="0" borderId="0" applyBorder="0" applyAlignment="0" applyProtection="0"/>
    <xf numFmtId="206" fontId="10" fillId="0" borderId="0" applyBorder="0" applyAlignment="0" applyProtection="0"/>
    <xf numFmtId="206" fontId="10" fillId="0" borderId="0" applyBorder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6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199" fontId="62" fillId="0" borderId="0" applyFill="0" applyBorder="0" applyAlignment="0"/>
    <xf numFmtId="182" fontId="62" fillId="0" borderId="0" applyFill="0" applyBorder="0" applyAlignment="0"/>
    <xf numFmtId="199" fontId="62" fillId="0" borderId="0" applyFill="0" applyBorder="0" applyAlignment="0"/>
    <xf numFmtId="202" fontId="62" fillId="0" borderId="0" applyFill="0" applyBorder="0" applyAlignment="0"/>
    <xf numFmtId="182" fontId="62" fillId="0" borderId="0" applyFill="0" applyBorder="0" applyAlignment="0"/>
    <xf numFmtId="0" fontId="10" fillId="0" borderId="0"/>
    <xf numFmtId="0" fontId="115" fillId="0" borderId="0" applyFill="0" applyBorder="0" applyAlignment="0" applyProtection="0"/>
    <xf numFmtId="0" fontId="115" fillId="0" borderId="0" applyFill="0" applyBorder="0" applyAlignment="0" applyProtection="0"/>
    <xf numFmtId="0" fontId="115" fillId="0" borderId="0" applyFill="0" applyBorder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97" fontId="97" fillId="0" borderId="0" applyFont="0" applyFill="0" applyBorder="0" applyAlignment="0" applyProtection="0"/>
    <xf numFmtId="198" fontId="97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08" fontId="75" fillId="0" borderId="0" applyFont="0" applyFill="0" applyBorder="0" applyAlignment="0" applyProtection="0"/>
    <xf numFmtId="0" fontId="7" fillId="6" borderId="0" applyNumberFormat="0" applyBorder="0" applyAlignment="0" applyProtection="0"/>
    <xf numFmtId="208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6" fillId="0" borderId="0"/>
    <xf numFmtId="193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107" fillId="28" borderId="0" applyNumberFormat="0" applyBorder="0" applyAlignment="0" applyProtection="0"/>
    <xf numFmtId="193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196" fontId="123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6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8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14" fontId="93" fillId="54" borderId="0">
      <alignment horizontal="right"/>
    </xf>
    <xf numFmtId="0" fontId="124" fillId="55" borderId="0" applyBorder="0">
      <alignment horizontal="center"/>
    </xf>
    <xf numFmtId="0" fontId="93" fillId="29" borderId="0"/>
    <xf numFmtId="0" fontId="95" fillId="54" borderId="0" applyBorder="0">
      <alignment horizontal="centerContinuous"/>
    </xf>
    <xf numFmtId="0" fontId="125" fillId="54" borderId="0" applyBorder="0">
      <alignment horizontal="centerContinuous"/>
    </xf>
    <xf numFmtId="220" fontId="121" fillId="0" borderId="0" applyFont="0" applyFill="0" applyBorder="0" applyAlignment="0" applyProtection="0"/>
    <xf numFmtId="221" fontId="119" fillId="0" borderId="0" applyFont="0" applyFill="0" applyBorder="0" applyAlignment="0" applyProtection="0"/>
    <xf numFmtId="207" fontId="97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1" fontId="62" fillId="0" borderId="0" applyFont="0" applyFill="0" applyBorder="0" applyAlignment="0" applyProtection="0"/>
    <xf numFmtId="205" fontId="62" fillId="0" borderId="0" applyFont="0" applyFill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2" fontId="121" fillId="0" borderId="0" applyFont="0" applyFill="0" applyBorder="0" applyAlignment="0" applyProtection="0"/>
    <xf numFmtId="223" fontId="119" fillId="0" borderId="0" applyFont="0" applyFill="0" applyBorder="0" applyAlignment="0" applyProtection="0"/>
    <xf numFmtId="224" fontId="121" fillId="0" borderId="0" applyFont="0" applyFill="0" applyBorder="0" applyAlignment="0" applyProtection="0"/>
    <xf numFmtId="225" fontId="119" fillId="0" borderId="0" applyFont="0" applyFill="0" applyBorder="0" applyAlignment="0" applyProtection="0"/>
    <xf numFmtId="226" fontId="121" fillId="0" borderId="0" applyFont="0" applyFill="0" applyBorder="0" applyAlignment="0" applyProtection="0"/>
    <xf numFmtId="227" fontId="119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199" fontId="62" fillId="0" borderId="0" applyFill="0" applyBorder="0" applyAlignment="0"/>
    <xf numFmtId="182" fontId="62" fillId="0" borderId="0" applyFill="0" applyBorder="0" applyAlignment="0"/>
    <xf numFmtId="199" fontId="62" fillId="0" borderId="0" applyFill="0" applyBorder="0" applyAlignment="0"/>
    <xf numFmtId="202" fontId="62" fillId="0" borderId="0" applyFill="0" applyBorder="0" applyAlignment="0"/>
    <xf numFmtId="182" fontId="62" fillId="0" borderId="0" applyFill="0" applyBorder="0" applyAlignment="0"/>
    <xf numFmtId="0" fontId="98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0" fontId="28" fillId="0" borderId="0" applyNumberFormat="0" applyFont="0"/>
    <xf numFmtId="236" fontId="126" fillId="0" borderId="0" applyNumberFormat="0" applyFill="0" applyBorder="0" applyProtection="0">
      <alignment horizontal="right" vertical="top"/>
    </xf>
    <xf numFmtId="236" fontId="126" fillId="0" borderId="0" applyNumberFormat="0" applyFill="0" applyBorder="0" applyProtection="0">
      <alignment horizontal="right" vertical="top"/>
    </xf>
    <xf numFmtId="236" fontId="126" fillId="0" borderId="0" applyNumberFormat="0" applyFill="0" applyBorder="0" applyProtection="0">
      <alignment horizontal="right" vertical="top"/>
    </xf>
    <xf numFmtId="179" fontId="97" fillId="0" borderId="0" applyBorder="0"/>
    <xf numFmtId="179" fontId="10" fillId="0" borderId="0" applyBorder="0"/>
    <xf numFmtId="179" fontId="10" fillId="0" borderId="0" applyBorder="0"/>
    <xf numFmtId="210" fontId="97" fillId="0" borderId="0" applyBorder="0"/>
    <xf numFmtId="210" fontId="10" fillId="0" borderId="0" applyBorder="0"/>
    <xf numFmtId="210" fontId="10" fillId="0" borderId="0" applyBorder="0"/>
    <xf numFmtId="211" fontId="97" fillId="0" borderId="0" applyBorder="0"/>
    <xf numFmtId="211" fontId="10" fillId="0" borderId="0" applyBorder="0"/>
    <xf numFmtId="211" fontId="10" fillId="0" borderId="0" applyBorder="0"/>
    <xf numFmtId="3" fontId="97" fillId="0" borderId="0" applyBorder="0"/>
    <xf numFmtId="3" fontId="10" fillId="0" borderId="0" applyBorder="0"/>
    <xf numFmtId="3" fontId="10" fillId="0" borderId="0" applyBorder="0"/>
    <xf numFmtId="212" fontId="97" fillId="0" borderId="0" applyBorder="0"/>
    <xf numFmtId="212" fontId="10" fillId="0" borderId="0" applyBorder="0"/>
    <xf numFmtId="212" fontId="10" fillId="0" borderId="0" applyBorder="0"/>
    <xf numFmtId="213" fontId="97" fillId="0" borderId="0" applyBorder="0"/>
    <xf numFmtId="213" fontId="10" fillId="0" borderId="0" applyBorder="0"/>
    <xf numFmtId="213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7" fillId="44" borderId="8">
      <alignment vertical="center"/>
    </xf>
    <xf numFmtId="4" fontId="128" fillId="44" borderId="8">
      <alignment vertical="center"/>
    </xf>
    <xf numFmtId="4" fontId="127" fillId="56" borderId="8">
      <alignment vertical="center"/>
    </xf>
    <xf numFmtId="4" fontId="128" fillId="56" borderId="8">
      <alignment vertical="center"/>
    </xf>
    <xf numFmtId="4" fontId="103" fillId="57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129" fillId="47" borderId="0" applyNumberFormat="0" applyProtection="0"/>
    <xf numFmtId="4" fontId="103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3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1" fillId="47" borderId="29" applyNumberFormat="0" applyFont="0" applyFill="0" applyBorder="0" applyAlignment="0" applyProtection="0"/>
    <xf numFmtId="0" fontId="97" fillId="58" borderId="30" applyNumberFormat="0" applyAlignment="0"/>
    <xf numFmtId="0" fontId="10" fillId="58" borderId="30" applyNumberFormat="0" applyAlignment="0"/>
    <xf numFmtId="0" fontId="10" fillId="58" borderId="30" applyNumberFormat="0" applyAlignment="0"/>
    <xf numFmtId="0" fontId="132" fillId="51" borderId="31">
      <alignment horizontal="left" vertical="center"/>
    </xf>
    <xf numFmtId="0" fontId="132" fillId="51" borderId="31">
      <alignment horizontal="left" vertical="center"/>
    </xf>
    <xf numFmtId="0" fontId="132" fillId="51" borderId="31">
      <alignment horizontal="left" vertical="center"/>
    </xf>
    <xf numFmtId="0" fontId="97" fillId="59" borderId="32" applyNumberFormat="0" applyFont="0" applyAlignment="0"/>
    <xf numFmtId="0" fontId="10" fillId="59" borderId="32" applyNumberFormat="0" applyFont="0" applyAlignment="0"/>
    <xf numFmtId="0" fontId="10" fillId="59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98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3" fillId="44" borderId="33">
      <alignment vertical="center"/>
    </xf>
    <xf numFmtId="4" fontId="134" fillId="44" borderId="33">
      <alignment vertical="center"/>
    </xf>
    <xf numFmtId="4" fontId="133" fillId="56" borderId="33">
      <alignment vertical="center"/>
    </xf>
    <xf numFmtId="4" fontId="134" fillId="56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3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6" borderId="33">
      <alignment vertical="center"/>
    </xf>
    <xf numFmtId="4" fontId="136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7" fillId="44" borderId="34">
      <alignment vertical="center"/>
    </xf>
    <xf numFmtId="4" fontId="128" fillId="44" borderId="34">
      <alignment vertical="center"/>
    </xf>
    <xf numFmtId="4" fontId="127" fillId="56" borderId="33">
      <alignment vertical="center"/>
    </xf>
    <xf numFmtId="4" fontId="128" fillId="56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7" fillId="0" borderId="0" applyFont="0" applyFill="0" applyBorder="0" applyAlignment="0" applyProtection="0"/>
    <xf numFmtId="194" fontId="138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98" fillId="14" borderId="0" applyNumberFormat="0" applyBorder="0" applyAlignment="0" applyProtection="0"/>
    <xf numFmtId="0" fontId="58" fillId="0" borderId="0"/>
    <xf numFmtId="0" fontId="102" fillId="0" borderId="3" applyNumberFormat="0" applyFill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39" fillId="24" borderId="0">
      <alignment wrapText="1"/>
    </xf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03" fontId="62" fillId="0" borderId="0" applyFill="0" applyBorder="0" applyAlignment="0"/>
    <xf numFmtId="204" fontId="62" fillId="0" borderId="0" applyFill="0" applyBorder="0" applyAlignment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140" fillId="0" borderId="0" applyFill="0" applyBorder="0" applyProtection="0">
      <alignment horizontal="left" vertical="top"/>
    </xf>
    <xf numFmtId="0" fontId="106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4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14" fillId="0" borderId="19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228" fontId="119" fillId="0" borderId="0" applyFont="0" applyFill="0" applyBorder="0" applyAlignment="0" applyProtection="0"/>
    <xf numFmtId="229" fontId="119" fillId="0" borderId="0" applyFont="0" applyFill="0" applyBorder="0" applyAlignment="0" applyProtection="0"/>
    <xf numFmtId="230" fontId="119" fillId="0" borderId="0" applyFont="0" applyFill="0" applyBorder="0" applyAlignment="0" applyProtection="0"/>
    <xf numFmtId="231" fontId="119" fillId="0" borderId="0" applyFont="0" applyFill="0" applyBorder="0" applyAlignment="0" applyProtection="0"/>
    <xf numFmtId="232" fontId="119" fillId="0" borderId="0" applyFont="0" applyFill="0" applyBorder="0" applyAlignment="0" applyProtection="0"/>
    <xf numFmtId="233" fontId="119" fillId="0" borderId="0" applyFont="0" applyFill="0" applyBorder="0" applyAlignment="0" applyProtection="0"/>
    <xf numFmtId="234" fontId="119" fillId="0" borderId="0" applyFont="0" applyFill="0" applyBorder="0" applyAlignment="0" applyProtection="0"/>
    <xf numFmtId="235" fontId="119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9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2" fillId="0" borderId="28"/>
    <xf numFmtId="199" fontId="62" fillId="0" borderId="0" applyFill="0" applyBorder="0" applyAlignment="0"/>
    <xf numFmtId="0" fontId="8" fillId="17" borderId="0" applyNumberFormat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98" fillId="19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98" fillId="18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193" fontId="10" fillId="0" borderId="0" applyFont="0" applyFill="0" applyBorder="0" applyAlignment="0" applyProtection="0"/>
    <xf numFmtId="193" fontId="61" fillId="0" borderId="0" applyFont="0" applyFill="0" applyBorder="0" applyAlignment="0" applyProtection="0"/>
    <xf numFmtId="0" fontId="98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7" fillId="0" borderId="0"/>
    <xf numFmtId="0" fontId="98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1" fillId="0" borderId="0" applyFont="0" applyFill="0" applyBorder="0" applyAlignment="0" applyProtection="0"/>
    <xf numFmtId="0" fontId="16" fillId="7" borderId="1" applyNumberFormat="0" applyAlignment="0" applyProtection="0"/>
    <xf numFmtId="3" fontId="97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98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98" fillId="18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8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9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98" fillId="18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8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8" fillId="13" borderId="0" applyNumberFormat="0" applyBorder="0" applyAlignment="0" applyProtection="0"/>
    <xf numFmtId="0" fontId="97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8" fillId="18" borderId="0" applyNumberFormat="0" applyBorder="0" applyAlignment="0" applyProtection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6" borderId="0" applyNumberFormat="0" applyBorder="0" applyAlignment="0" applyProtection="0"/>
    <xf numFmtId="0" fontId="98" fillId="18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2" fillId="0" borderId="28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8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7" fillId="0" borderId="0" applyFont="0" applyFill="0" applyBorder="0" applyAlignment="0" applyProtection="0"/>
    <xf numFmtId="0" fontId="16" fillId="7" borderId="1" applyNumberFormat="0" applyAlignment="0" applyProtection="0"/>
    <xf numFmtId="43" fontId="141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8" fillId="13" borderId="0" applyNumberFormat="0" applyBorder="0" applyAlignment="0" applyProtection="0"/>
    <xf numFmtId="0" fontId="97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8" fillId="18" borderId="0" applyNumberFormat="0" applyBorder="0" applyAlignment="0" applyProtection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98" fillId="18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9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" fillId="17" borderId="0" applyNumberFormat="0" applyBorder="0" applyAlignment="0" applyProtection="0"/>
    <xf numFmtId="199" fontId="62" fillId="0" borderId="0" applyFill="0" applyBorder="0" applyAlignment="0"/>
    <xf numFmtId="16" fontId="122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196" fontId="123" fillId="0" borderId="0"/>
    <xf numFmtId="0" fontId="10" fillId="0" borderId="0"/>
    <xf numFmtId="0" fontId="10" fillId="0" borderId="0"/>
    <xf numFmtId="0" fontId="7" fillId="0" borderId="0"/>
    <xf numFmtId="43" fontId="141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8" fillId="13" borderId="0" applyNumberFormat="0" applyBorder="0" applyAlignment="0" applyProtection="0"/>
    <xf numFmtId="0" fontId="97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6" fillId="0" borderId="0"/>
    <xf numFmtId="0" fontId="98" fillId="18" borderId="0" applyNumberFormat="0" applyBorder="0" applyAlignment="0" applyProtection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4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8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2" fillId="0" borderId="28"/>
    <xf numFmtId="0" fontId="18" fillId="0" borderId="0" applyNumberFormat="0" applyFill="0" applyBorder="0" applyAlignment="0" applyProtection="0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4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1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7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8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4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8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2" fillId="0" borderId="28"/>
    <xf numFmtId="0" fontId="18" fillId="0" borderId="0" applyNumberFormat="0" applyFill="0" applyBorder="0" applyAlignment="0" applyProtection="0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4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1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7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9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8" fillId="19" borderId="0" applyNumberFormat="0" applyBorder="0" applyAlignment="0" applyProtection="0"/>
    <xf numFmtId="208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2" fillId="0" borderId="28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1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7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193" fontId="61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208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2" fillId="0" borderId="28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7" fillId="0" borderId="0" applyFont="0" applyFill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1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02" fillId="0" borderId="3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2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0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2" fillId="0" borderId="28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6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6" fillId="3" borderId="0" applyNumberFormat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9" fillId="3" borderId="0" applyNumberFormat="0" applyBorder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101" fillId="21" borderId="2" applyNumberFormat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1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0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199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3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9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99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9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98" fillId="14" borderId="0" applyNumberFormat="0" applyBorder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9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98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9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7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3" fillId="46" borderId="10" applyNumberFormat="0" applyProtection="0">
      <alignment horizontal="left" vertical="center" indent="1"/>
    </xf>
    <xf numFmtId="208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7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196" fontId="123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6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10" fontId="97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9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8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3" fillId="57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3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97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0" fontId="108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3" fillId="57" borderId="14" applyNumberFormat="0" applyProtection="0">
      <alignment horizontal="left" vertical="center" indent="1"/>
    </xf>
    <xf numFmtId="4" fontId="103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0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3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7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111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12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104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4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37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2" fillId="0" borderId="0"/>
    <xf numFmtId="0" fontId="1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2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0" fontId="10" fillId="0" borderId="0" applyFont="0" applyFill="0" applyAlignment="0" applyProtection="0"/>
    <xf numFmtId="241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98" fillId="62" borderId="0" applyNumberFormat="0" applyBorder="0" applyAlignment="0" applyProtection="0"/>
    <xf numFmtId="0" fontId="98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98" fillId="66" borderId="0" applyNumberFormat="0" applyBorder="0" applyAlignment="0" applyProtection="0"/>
    <xf numFmtId="0" fontId="98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69" borderId="0" applyNumberFormat="0" applyBorder="0" applyAlignment="0" applyProtection="0"/>
    <xf numFmtId="0" fontId="98" fillId="70" borderId="0" applyNumberFormat="0" applyBorder="0" applyAlignment="0" applyProtection="0"/>
    <xf numFmtId="0" fontId="98" fillId="66" borderId="0" applyNumberFormat="0" applyBorder="0" applyAlignment="0" applyProtection="0"/>
    <xf numFmtId="0" fontId="7" fillId="69" borderId="0" applyNumberFormat="0" applyBorder="0" applyAlignment="0" applyProtection="0"/>
    <xf numFmtId="0" fontId="7" fillId="70" borderId="0" applyNumberFormat="0" applyBorder="0" applyAlignment="0" applyProtection="0"/>
    <xf numFmtId="0" fontId="98" fillId="70" borderId="0" applyNumberFormat="0" applyBorder="0" applyAlignment="0" applyProtection="0"/>
    <xf numFmtId="0" fontId="98" fillId="71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98" fillId="61" borderId="0" applyNumberFormat="0" applyBorder="0" applyAlignment="0" applyProtection="0"/>
    <xf numFmtId="0" fontId="98" fillId="72" borderId="0" applyNumberFormat="0" applyBorder="0" applyAlignment="0" applyProtection="0"/>
    <xf numFmtId="0" fontId="7" fillId="73" borderId="0" applyNumberFormat="0" applyBorder="0" applyAlignment="0" applyProtection="0"/>
    <xf numFmtId="0" fontId="7" fillId="65" borderId="0" applyNumberFormat="0" applyBorder="0" applyAlignment="0" applyProtection="0"/>
    <xf numFmtId="0" fontId="98" fillId="74" borderId="0" applyNumberFormat="0" applyBorder="0" applyAlignment="0" applyProtection="0"/>
    <xf numFmtId="0" fontId="98" fillId="75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99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3" fillId="76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2" fontId="10" fillId="0" borderId="0" applyFill="0" applyBorder="0">
      <alignment horizontal="right"/>
      <protection locked="0"/>
    </xf>
    <xf numFmtId="243" fontId="10" fillId="0" borderId="0" applyFont="0" applyFill="0" applyBorder="0" applyAlignment="0" applyProtection="0"/>
    <xf numFmtId="244" fontId="10" fillId="0" borderId="0" applyFont="0" applyFill="0" applyBorder="0" applyAlignment="0" applyProtection="0"/>
    <xf numFmtId="0" fontId="114" fillId="77" borderId="0" applyNumberFormat="0" applyBorder="0" applyAlignment="0" applyProtection="0"/>
    <xf numFmtId="0" fontId="114" fillId="78" borderId="0" applyNumberFormat="0" applyBorder="0" applyAlignment="0" applyProtection="0"/>
    <xf numFmtId="0" fontId="114" fillId="79" borderId="0" applyNumberFormat="0" applyBorder="0" applyAlignment="0" applyProtection="0"/>
    <xf numFmtId="0" fontId="98" fillId="16" borderId="0" applyNumberFormat="0" applyBorder="0" applyAlignment="0" applyProtection="0"/>
    <xf numFmtId="0" fontId="98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9" fontId="34" fillId="80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47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48" fontId="144" fillId="50" borderId="10">
      <alignment horizontal="center"/>
    </xf>
    <xf numFmtId="240" fontId="34" fillId="0" borderId="0" applyFont="0" applyFill="0" applyBorder="0" applyAlignment="0" applyProtection="0"/>
    <xf numFmtId="23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7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9" fontId="10" fillId="81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08" fillId="82" borderId="4" applyNumberFormat="0" applyAlignment="0" applyProtection="0"/>
    <xf numFmtId="250" fontId="10" fillId="0" borderId="0" applyFill="0" applyBorder="0">
      <alignment horizontal="right"/>
      <protection locked="0"/>
    </xf>
    <xf numFmtId="0" fontId="38" fillId="0" borderId="0"/>
    <xf numFmtId="251" fontId="10" fillId="0" borderId="0">
      <alignment horizontal="right"/>
      <protection locked="0"/>
    </xf>
    <xf numFmtId="0" fontId="108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57" borderId="14" applyNumberFormat="0" applyProtection="0">
      <alignment horizontal="left" vertical="center" indent="1"/>
    </xf>
    <xf numFmtId="0" fontId="10" fillId="57" borderId="14" applyNumberFormat="0" applyProtection="0">
      <alignment horizontal="left" vertical="top" indent="1"/>
    </xf>
    <xf numFmtId="0" fontId="10" fillId="83" borderId="14" applyNumberFormat="0" applyProtection="0">
      <alignment horizontal="left" vertical="center" indent="1"/>
    </xf>
    <xf numFmtId="0" fontId="10" fillId="83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4" borderId="14" applyNumberFormat="0" applyProtection="0">
      <alignment horizontal="left" vertical="center" indent="1"/>
    </xf>
    <xf numFmtId="0" fontId="10" fillId="84" borderId="14" applyNumberFormat="0" applyProtection="0">
      <alignment horizontal="left" vertical="top" indent="1"/>
    </xf>
    <xf numFmtId="0" fontId="10" fillId="54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3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2" fontId="10" fillId="0" borderId="0" applyFill="0" applyBorder="0">
      <alignment horizontal="right"/>
      <protection hidden="1"/>
    </xf>
    <xf numFmtId="0" fontId="145" fillId="76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44" fillId="0" borderId="0" applyBorder="0"/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55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6" fillId="0" borderId="0" applyFont="0" applyFill="0" applyBorder="0" applyAlignment="0" applyProtection="0"/>
    <xf numFmtId="0" fontId="96" fillId="0" borderId="0"/>
    <xf numFmtId="0" fontId="4" fillId="0" borderId="0"/>
    <xf numFmtId="0" fontId="3" fillId="0" borderId="0"/>
    <xf numFmtId="0" fontId="14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96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</cellStyleXfs>
  <cellXfs count="1036">
    <xf numFmtId="0" fontId="0" fillId="0" borderId="0" xfId="0"/>
    <xf numFmtId="0" fontId="31" fillId="0" borderId="0" xfId="0" applyFont="1"/>
    <xf numFmtId="0" fontId="34" fillId="0" borderId="0" xfId="0" applyFont="1"/>
    <xf numFmtId="175" fontId="34" fillId="0" borderId="10" xfId="3062" applyNumberFormat="1" applyFont="1" applyBorder="1"/>
    <xf numFmtId="175" fontId="32" fillId="50" borderId="10" xfId="3062" applyNumberFormat="1" applyFont="1" applyFill="1" applyBorder="1"/>
    <xf numFmtId="178" fontId="33" fillId="49" borderId="40" xfId="0" applyNumberFormat="1" applyFont="1" applyFill="1" applyBorder="1" applyAlignment="1">
      <alignment horizontal="center" vertical="center" wrapText="1"/>
    </xf>
    <xf numFmtId="0" fontId="148" fillId="0" borderId="0" xfId="3480" applyFont="1" applyAlignment="1"/>
    <xf numFmtId="0" fontId="3" fillId="0" borderId="0" xfId="3480"/>
    <xf numFmtId="175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5" fontId="34" fillId="0" borderId="0" xfId="3062" applyNumberFormat="1" applyFont="1" applyBorder="1"/>
    <xf numFmtId="0" fontId="31" fillId="0" borderId="10" xfId="0" applyFont="1" applyBorder="1" applyAlignment="1">
      <alignment wrapText="1"/>
    </xf>
    <xf numFmtId="178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0" fontId="149" fillId="0" borderId="0" xfId="0" applyFont="1"/>
    <xf numFmtId="172" fontId="149" fillId="0" borderId="0" xfId="0" applyNumberFormat="1" applyFont="1" applyAlignment="1">
      <alignment horizontal="center"/>
    </xf>
    <xf numFmtId="0" fontId="33" fillId="49" borderId="41" xfId="0" applyFont="1" applyFill="1" applyBorder="1" applyAlignment="1">
      <alignment horizontal="center" vertical="center"/>
    </xf>
    <xf numFmtId="172" fontId="33" fillId="49" borderId="40" xfId="0" applyNumberFormat="1" applyFont="1" applyFill="1" applyBorder="1" applyAlignment="1">
      <alignment horizontal="center" vertical="center"/>
    </xf>
    <xf numFmtId="0" fontId="33" fillId="49" borderId="24" xfId="0" applyFont="1" applyFill="1" applyBorder="1" applyAlignment="1">
      <alignment horizontal="center" vertical="center"/>
    </xf>
    <xf numFmtId="172" fontId="33" fillId="49" borderId="21" xfId="0" applyNumberFormat="1" applyFont="1" applyFill="1" applyBorder="1" applyAlignment="1">
      <alignment horizontal="center" vertical="center"/>
    </xf>
    <xf numFmtId="172" fontId="31" fillId="0" borderId="0" xfId="0" applyNumberFormat="1" applyFont="1" applyAlignment="1">
      <alignment horizontal="center"/>
    </xf>
    <xf numFmtId="0" fontId="149" fillId="0" borderId="0" xfId="0" applyFont="1" applyAlignment="1">
      <alignment horizontal="center"/>
    </xf>
    <xf numFmtId="0" fontId="33" fillId="49" borderId="38" xfId="0" applyFont="1" applyFill="1" applyBorder="1"/>
    <xf numFmtId="172" fontId="34" fillId="49" borderId="39" xfId="0" applyNumberFormat="1" applyFont="1" applyFill="1" applyBorder="1" applyAlignment="1">
      <alignment horizontal="center"/>
    </xf>
    <xf numFmtId="0" fontId="34" fillId="49" borderId="39" xfId="0" applyFont="1" applyFill="1" applyBorder="1"/>
    <xf numFmtId="0" fontId="31" fillId="0" borderId="10" xfId="0" applyFont="1" applyFill="1" applyBorder="1"/>
    <xf numFmtId="172" fontId="31" fillId="0" borderId="10" xfId="0" applyNumberFormat="1" applyFont="1" applyBorder="1" applyAlignment="1">
      <alignment horizontal="center"/>
    </xf>
    <xf numFmtId="175" fontId="34" fillId="52" borderId="10" xfId="3062" applyNumberFormat="1" applyFont="1" applyFill="1" applyBorder="1"/>
    <xf numFmtId="172" fontId="32" fillId="50" borderId="10" xfId="0" applyNumberFormat="1" applyFont="1" applyFill="1" applyBorder="1" applyAlignment="1">
      <alignment horizontal="center"/>
    </xf>
    <xf numFmtId="0" fontId="31" fillId="0" borderId="0" xfId="0" applyFont="1" applyFill="1"/>
    <xf numFmtId="172" fontId="31" fillId="52" borderId="10" xfId="0" applyNumberFormat="1" applyFont="1" applyFill="1" applyBorder="1" applyAlignment="1">
      <alignment horizontal="center"/>
    </xf>
    <xf numFmtId="0" fontId="150" fillId="52" borderId="0" xfId="0" applyFont="1" applyFill="1"/>
    <xf numFmtId="171" fontId="31" fillId="0" borderId="0" xfId="286" applyNumberFormat="1" applyFont="1"/>
    <xf numFmtId="177" fontId="32" fillId="50" borderId="10" xfId="3062" applyNumberFormat="1" applyFont="1" applyFill="1" applyBorder="1"/>
    <xf numFmtId="0" fontId="31" fillId="0" borderId="0" xfId="0" applyFont="1" applyFill="1" applyBorder="1"/>
    <xf numFmtId="0" fontId="149" fillId="0" borderId="0" xfId="0" applyFont="1" applyBorder="1"/>
    <xf numFmtId="0" fontId="31" fillId="0" borderId="0" xfId="0" applyFont="1" applyAlignment="1">
      <alignment horizontal="center"/>
    </xf>
    <xf numFmtId="0" fontId="149" fillId="0" borderId="0" xfId="0" applyFont="1" applyFill="1" applyBorder="1"/>
    <xf numFmtId="14" fontId="33" fillId="0" borderId="0" xfId="0" applyNumberFormat="1" applyFont="1" applyFill="1" applyBorder="1" applyAlignment="1">
      <alignment horizontal="center" vertical="center" wrapText="1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vertical="top" wrapText="1"/>
    </xf>
    <xf numFmtId="0" fontId="31" fillId="0" borderId="0" xfId="0" applyFont="1" applyBorder="1"/>
    <xf numFmtId="175" fontId="32" fillId="50" borderId="10" xfId="3062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Border="1" applyAlignment="1">
      <alignment horizontal="justify" wrapText="1"/>
    </xf>
    <xf numFmtId="175" fontId="34" fillId="0" borderId="0" xfId="3062" applyNumberFormat="1" applyFont="1" applyFill="1" applyBorder="1"/>
    <xf numFmtId="175" fontId="32" fillId="0" borderId="0" xfId="3062" applyNumberFormat="1" applyFont="1" applyFill="1" applyBorder="1"/>
    <xf numFmtId="0" fontId="32" fillId="51" borderId="39" xfId="0" applyFont="1" applyFill="1" applyBorder="1"/>
    <xf numFmtId="0" fontId="32" fillId="51" borderId="39" xfId="0" applyFont="1" applyFill="1" applyBorder="1" applyAlignment="1">
      <alignment horizontal="center"/>
    </xf>
    <xf numFmtId="175" fontId="32" fillId="51" borderId="39" xfId="3062" applyNumberFormat="1" applyFont="1" applyFill="1" applyBorder="1"/>
    <xf numFmtId="0" fontId="31" fillId="51" borderId="0" xfId="0" applyFont="1" applyFill="1"/>
    <xf numFmtId="0" fontId="32" fillId="0" borderId="0" xfId="0" applyFont="1" applyFill="1" applyBorder="1" applyAlignment="1">
      <alignment horizontal="left"/>
    </xf>
    <xf numFmtId="0" fontId="31" fillId="0" borderId="40" xfId="0" applyFont="1" applyBorder="1" applyAlignment="1">
      <alignment horizontal="center"/>
    </xf>
    <xf numFmtId="177" fontId="34" fillId="52" borderId="10" xfId="3062" applyNumberFormat="1" applyFont="1" applyFill="1" applyBorder="1"/>
    <xf numFmtId="177" fontId="34" fillId="0" borderId="0" xfId="3062" applyNumberFormat="1" applyFont="1" applyFill="1" applyBorder="1"/>
    <xf numFmtId="177" fontId="32" fillId="0" borderId="0" xfId="3062" applyNumberFormat="1" applyFont="1" applyFill="1" applyBorder="1"/>
    <xf numFmtId="0" fontId="31" fillId="51" borderId="0" xfId="0" applyFont="1" applyFill="1" applyBorder="1"/>
    <xf numFmtId="177" fontId="34" fillId="0" borderId="10" xfId="3062" applyNumberFormat="1" applyFont="1" applyBorder="1"/>
    <xf numFmtId="0" fontId="34" fillId="0" borderId="0" xfId="0" applyFont="1" applyBorder="1"/>
    <xf numFmtId="0" fontId="149" fillId="0" borderId="0" xfId="0" applyFont="1" applyFill="1" applyBorder="1" applyAlignment="1">
      <alignment horizontal="left" wrapText="1"/>
    </xf>
    <xf numFmtId="0" fontId="31" fillId="0" borderId="21" xfId="0" applyFont="1" applyBorder="1" applyAlignment="1">
      <alignment wrapText="1"/>
    </xf>
    <xf numFmtId="43" fontId="34" fillId="0" borderId="0" xfId="3062" applyNumberFormat="1" applyFont="1" applyFill="1" applyBorder="1"/>
    <xf numFmtId="175" fontId="32" fillId="50" borderId="10" xfId="0" applyNumberFormat="1" applyFont="1" applyFill="1" applyBorder="1"/>
    <xf numFmtId="0" fontId="31" fillId="0" borderId="0" xfId="314" applyFont="1" applyAlignment="1"/>
    <xf numFmtId="0" fontId="31" fillId="0" borderId="21" xfId="0" applyFont="1" applyBorder="1" applyAlignment="1">
      <alignment horizontal="center"/>
    </xf>
    <xf numFmtId="0" fontId="32" fillId="50" borderId="10" xfId="3062" applyFont="1" applyFill="1" applyBorder="1"/>
    <xf numFmtId="0" fontId="34" fillId="0" borderId="10" xfId="315" applyFont="1" applyFill="1" applyBorder="1" applyAlignment="1">
      <alignment horizontal="center" vertical="center"/>
    </xf>
    <xf numFmtId="14" fontId="33" fillId="0" borderId="0" xfId="0" applyNumberFormat="1" applyFont="1" applyAlignment="1">
      <alignment horizontal="center" vertical="center" wrapText="1"/>
    </xf>
    <xf numFmtId="0" fontId="33" fillId="49" borderId="40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2" fontId="152" fillId="0" borderId="10" xfId="0" applyNumberFormat="1" applyFont="1" applyBorder="1" applyAlignment="1">
      <alignment horizontal="center"/>
    </xf>
    <xf numFmtId="172" fontId="151" fillId="85" borderId="10" xfId="0" applyNumberFormat="1" applyFont="1" applyFill="1" applyBorder="1" applyAlignment="1">
      <alignment horizontal="center"/>
    </xf>
    <xf numFmtId="175" fontId="151" fillId="85" borderId="10" xfId="3062" applyNumberFormat="1" applyFont="1" applyFill="1" applyBorder="1"/>
    <xf numFmtId="177" fontId="32" fillId="50" borderId="10" xfId="0" applyNumberFormat="1" applyFont="1" applyFill="1" applyBorder="1" applyAlignment="1">
      <alignment horizontal="center"/>
    </xf>
    <xf numFmtId="0" fontId="32" fillId="50" borderId="20" xfId="0" applyFont="1" applyFill="1" applyBorder="1"/>
    <xf numFmtId="0" fontId="33" fillId="49" borderId="20" xfId="0" applyFont="1" applyFill="1" applyBorder="1" applyAlignment="1">
      <alignment horizontal="center" vertical="center"/>
    </xf>
    <xf numFmtId="0" fontId="32" fillId="50" borderId="20" xfId="0" applyFont="1" applyFill="1" applyBorder="1" applyAlignment="1">
      <alignment wrapText="1"/>
    </xf>
    <xf numFmtId="0" fontId="153" fillId="0" borderId="0" xfId="0" applyFont="1"/>
    <xf numFmtId="173" fontId="34" fillId="0" borderId="0" xfId="3062" applyNumberFormat="1" applyFont="1"/>
    <xf numFmtId="175" fontId="34" fillId="87" borderId="10" xfId="3062" applyNumberFormat="1" applyFont="1" applyFill="1" applyBorder="1"/>
    <xf numFmtId="174" fontId="34" fillId="0" borderId="10" xfId="286" applyNumberFormat="1" applyFont="1" applyFill="1" applyBorder="1" applyAlignment="1" applyProtection="1">
      <alignment vertical="center"/>
    </xf>
    <xf numFmtId="174" fontId="151" fillId="85" borderId="10" xfId="286" applyNumberFormat="1" applyFont="1" applyFill="1" applyBorder="1" applyAlignment="1" applyProtection="1">
      <alignment vertical="center"/>
    </xf>
    <xf numFmtId="0" fontId="151" fillId="0" borderId="6" xfId="314" applyFont="1" applyBorder="1"/>
    <xf numFmtId="0" fontId="152" fillId="0" borderId="0" xfId="314" applyFont="1"/>
    <xf numFmtId="175" fontId="152" fillId="0" borderId="0" xfId="314" applyNumberFormat="1" applyFont="1"/>
    <xf numFmtId="43" fontId="152" fillId="0" borderId="0" xfId="314" applyNumberFormat="1" applyFont="1"/>
    <xf numFmtId="0" fontId="152" fillId="0" borderId="0" xfId="0" applyFont="1"/>
    <xf numFmtId="9" fontId="152" fillId="0" borderId="0" xfId="3477" applyFont="1" applyFill="1" applyBorder="1"/>
    <xf numFmtId="175" fontId="152" fillId="0" borderId="0" xfId="0" applyNumberFormat="1" applyFont="1"/>
    <xf numFmtId="14" fontId="33" fillId="86" borderId="21" xfId="0" applyNumberFormat="1" applyFont="1" applyFill="1" applyBorder="1" applyAlignment="1">
      <alignment horizontal="center" vertical="center" wrapText="1"/>
    </xf>
    <xf numFmtId="0" fontId="33" fillId="86" borderId="6" xfId="0" applyFont="1" applyFill="1" applyBorder="1"/>
    <xf numFmtId="0" fontId="33" fillId="86" borderId="21" xfId="0" applyFont="1" applyFill="1" applyBorder="1" applyAlignment="1">
      <alignment horizontal="center" vertical="center"/>
    </xf>
    <xf numFmtId="0" fontId="33" fillId="86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52" fillId="0" borderId="10" xfId="0" applyFont="1" applyBorder="1"/>
    <xf numFmtId="0" fontId="152" fillId="0" borderId="10" xfId="0" quotePrefix="1" applyFont="1" applyBorder="1" applyAlignment="1">
      <alignment horizontal="center"/>
    </xf>
    <xf numFmtId="0" fontId="152" fillId="0" borderId="21" xfId="0" applyFont="1" applyBorder="1"/>
    <xf numFmtId="0" fontId="152" fillId="0" borderId="21" xfId="0" applyFont="1" applyBorder="1" applyAlignment="1">
      <alignment horizontal="center"/>
    </xf>
    <xf numFmtId="0" fontId="152" fillId="0" borderId="10" xfId="0" applyFont="1" applyBorder="1" applyAlignment="1">
      <alignment horizontal="center"/>
    </xf>
    <xf numFmtId="0" fontId="154" fillId="0" borderId="10" xfId="0" applyFont="1" applyBorder="1" applyAlignment="1">
      <alignment horizontal="center" vertical="top"/>
    </xf>
    <xf numFmtId="0" fontId="33" fillId="86" borderId="40" xfId="0" applyFont="1" applyFill="1" applyBorder="1" applyAlignment="1">
      <alignment horizontal="center" vertical="center"/>
    </xf>
    <xf numFmtId="0" fontId="33" fillId="86" borderId="42" xfId="0" applyFont="1" applyFill="1" applyBorder="1" applyAlignment="1">
      <alignment horizontal="center" vertical="center"/>
    </xf>
    <xf numFmtId="178" fontId="33" fillId="86" borderId="40" xfId="0" applyNumberFormat="1" applyFont="1" applyFill="1" applyBorder="1" applyAlignment="1">
      <alignment horizontal="center" vertical="center" wrapText="1"/>
    </xf>
    <xf numFmtId="0" fontId="152" fillId="0" borderId="42" xfId="0" applyFont="1" applyBorder="1"/>
    <xf numFmtId="0" fontId="152" fillId="0" borderId="40" xfId="0" applyFont="1" applyBorder="1" applyAlignment="1">
      <alignment horizontal="center"/>
    </xf>
    <xf numFmtId="0" fontId="151" fillId="85" borderId="45" xfId="0" applyFont="1" applyFill="1" applyBorder="1"/>
    <xf numFmtId="0" fontId="33" fillId="86" borderId="45" xfId="0" applyFont="1" applyFill="1" applyBorder="1"/>
    <xf numFmtId="0" fontId="33" fillId="86" borderId="46" xfId="0" applyFont="1" applyFill="1" applyBorder="1"/>
    <xf numFmtId="14" fontId="33" fillId="49" borderId="4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151" fillId="85" borderId="6" xfId="0" applyFont="1" applyFill="1" applyBorder="1" applyAlignment="1">
      <alignment horizontal="center"/>
    </xf>
    <xf numFmtId="0" fontId="34" fillId="49" borderId="47" xfId="0" applyFont="1" applyFill="1" applyBorder="1"/>
    <xf numFmtId="175" fontId="34" fillId="49" borderId="47" xfId="0" applyNumberFormat="1" applyFont="1" applyFill="1" applyBorder="1"/>
    <xf numFmtId="0" fontId="33" fillId="49" borderId="42" xfId="0" applyFont="1" applyFill="1" applyBorder="1" applyAlignment="1">
      <alignment horizontal="center" vertical="center"/>
    </xf>
    <xf numFmtId="0" fontId="32" fillId="50" borderId="40" xfId="0" applyFont="1" applyFill="1" applyBorder="1" applyAlignment="1">
      <alignment horizontal="center"/>
    </xf>
    <xf numFmtId="0" fontId="32" fillId="50" borderId="40" xfId="0" applyFont="1" applyFill="1" applyBorder="1"/>
    <xf numFmtId="0" fontId="33" fillId="86" borderId="43" xfId="314" applyFont="1" applyFill="1" applyBorder="1" applyAlignment="1">
      <alignment horizontal="center" vertical="center" wrapText="1"/>
    </xf>
    <xf numFmtId="0" fontId="32" fillId="50" borderId="48" xfId="314" applyFont="1" applyFill="1" applyBorder="1" applyAlignment="1">
      <alignment horizontal="left" vertical="center"/>
    </xf>
    <xf numFmtId="0" fontId="32" fillId="50" borderId="49" xfId="314" applyFont="1" applyFill="1" applyBorder="1" applyAlignment="1">
      <alignment horizontal="left" vertical="center"/>
    </xf>
    <xf numFmtId="174" fontId="32" fillId="50" borderId="10" xfId="286" applyNumberFormat="1" applyFont="1" applyFill="1" applyBorder="1" applyAlignment="1" applyProtection="1">
      <alignment vertical="center"/>
    </xf>
    <xf numFmtId="175" fontId="32" fillId="50" borderId="10" xfId="286" applyNumberFormat="1" applyFont="1" applyFill="1" applyBorder="1" applyAlignment="1" applyProtection="1">
      <alignment vertical="center"/>
    </xf>
    <xf numFmtId="0" fontId="32" fillId="50" borderId="48" xfId="314" applyFont="1" applyFill="1" applyBorder="1" applyAlignment="1">
      <alignment horizontal="left"/>
    </xf>
    <xf numFmtId="0" fontId="32" fillId="50" borderId="6" xfId="314" applyFont="1" applyFill="1" applyBorder="1" applyAlignment="1">
      <alignment horizontal="left"/>
    </xf>
    <xf numFmtId="0" fontId="32" fillId="50" borderId="49" xfId="314" applyFont="1" applyFill="1" applyBorder="1" applyAlignment="1">
      <alignment horizontal="left"/>
    </xf>
    <xf numFmtId="0" fontId="34" fillId="23" borderId="10" xfId="316" applyFont="1" applyFill="1" applyBorder="1" applyAlignment="1">
      <alignment horizontal="left" vertical="center" indent="5"/>
    </xf>
    <xf numFmtId="0" fontId="32" fillId="0" borderId="6" xfId="314" applyFont="1" applyBorder="1"/>
    <xf numFmtId="0" fontId="34" fillId="0" borderId="49" xfId="314" applyFont="1" applyBorder="1"/>
    <xf numFmtId="174" fontId="34" fillId="52" borderId="10" xfId="286" applyNumberFormat="1" applyFont="1" applyFill="1" applyBorder="1" applyAlignment="1" applyProtection="1">
      <alignment vertical="center"/>
    </xf>
    <xf numFmtId="0" fontId="31" fillId="0" borderId="48" xfId="314" applyFont="1" applyBorder="1" applyAlignment="1">
      <alignment horizontal="left" vertical="center"/>
    </xf>
    <xf numFmtId="0" fontId="31" fillId="0" borderId="49" xfId="314" applyFont="1" applyBorder="1" applyAlignment="1">
      <alignment horizontal="left" vertical="center"/>
    </xf>
    <xf numFmtId="0" fontId="32" fillId="50" borderId="10" xfId="314" applyFont="1" applyFill="1" applyBorder="1"/>
    <xf numFmtId="0" fontId="32" fillId="50" borderId="48" xfId="314" applyFont="1" applyFill="1" applyBorder="1"/>
    <xf numFmtId="0" fontId="32" fillId="50" borderId="49" xfId="314" applyFont="1" applyFill="1" applyBorder="1"/>
    <xf numFmtId="0" fontId="32" fillId="50" borderId="48" xfId="314" applyFont="1" applyFill="1" applyBorder="1" applyAlignment="1">
      <alignment vertical="center"/>
    </xf>
    <xf numFmtId="0" fontId="32" fillId="50" borderId="49" xfId="314" applyFont="1" applyFill="1" applyBorder="1" applyAlignment="1">
      <alignment vertical="center"/>
    </xf>
    <xf numFmtId="0" fontId="34" fillId="52" borderId="10" xfId="3062" applyFont="1" applyFill="1" applyBorder="1"/>
    <xf numFmtId="175" fontId="151" fillId="85" borderId="49" xfId="3062" applyNumberFormat="1" applyFont="1" applyFill="1" applyBorder="1"/>
    <xf numFmtId="0" fontId="33" fillId="86" borderId="6" xfId="0" applyFont="1" applyFill="1" applyBorder="1" applyAlignment="1">
      <alignment wrapText="1"/>
    </xf>
    <xf numFmtId="0" fontId="151" fillId="85" borderId="48" xfId="0" applyFont="1" applyFill="1" applyBorder="1"/>
    <xf numFmtId="0" fontId="151" fillId="85" borderId="48" xfId="0" applyFont="1" applyFill="1" applyBorder="1" applyAlignment="1">
      <alignment wrapText="1"/>
    </xf>
    <xf numFmtId="0" fontId="33" fillId="86" borderId="48" xfId="0" applyFont="1" applyFill="1" applyBorder="1" applyAlignment="1">
      <alignment wrapText="1"/>
    </xf>
    <xf numFmtId="0" fontId="33" fillId="86" borderId="49" xfId="0" applyFont="1" applyFill="1" applyBorder="1" applyAlignment="1">
      <alignment wrapText="1"/>
    </xf>
    <xf numFmtId="0" fontId="33" fillId="49" borderId="40" xfId="314" applyFont="1" applyFill="1" applyBorder="1" applyAlignment="1">
      <alignment horizontal="center" vertical="center" wrapText="1"/>
    </xf>
    <xf numFmtId="0" fontId="33" fillId="49" borderId="22" xfId="314" applyFont="1" applyFill="1" applyBorder="1" applyAlignment="1">
      <alignment horizontal="center" vertical="center" wrapText="1"/>
    </xf>
    <xf numFmtId="0" fontId="33" fillId="49" borderId="21" xfId="314" applyFont="1" applyFill="1" applyBorder="1" applyAlignment="1">
      <alignment horizontal="center" vertical="center" wrapText="1"/>
    </xf>
    <xf numFmtId="0" fontId="151" fillId="85" borderId="48" xfId="314" applyFont="1" applyFill="1" applyBorder="1" applyAlignment="1">
      <alignment horizontal="left"/>
    </xf>
    <xf numFmtId="0" fontId="151" fillId="85" borderId="6" xfId="314" applyFont="1" applyFill="1" applyBorder="1" applyAlignment="1">
      <alignment horizontal="left"/>
    </xf>
    <xf numFmtId="0" fontId="151" fillId="85" borderId="49" xfId="314" applyFont="1" applyFill="1" applyBorder="1" applyAlignment="1">
      <alignment horizontal="left"/>
    </xf>
    <xf numFmtId="0" fontId="152" fillId="0" borderId="48" xfId="314" applyFont="1" applyBorder="1" applyAlignment="1">
      <alignment horizontal="left" vertical="center" wrapText="1"/>
    </xf>
    <xf numFmtId="0" fontId="152" fillId="0" borderId="49" xfId="314" applyFont="1" applyBorder="1" applyAlignment="1">
      <alignment horizontal="left" vertical="center" wrapText="1"/>
    </xf>
    <xf numFmtId="0" fontId="152" fillId="0" borderId="48" xfId="314" applyFont="1" applyBorder="1" applyAlignment="1">
      <alignment horizontal="left" vertical="center"/>
    </xf>
    <xf numFmtId="0" fontId="152" fillId="0" borderId="49" xfId="314" applyFont="1" applyBorder="1" applyAlignment="1">
      <alignment horizontal="left" vertical="center"/>
    </xf>
    <xf numFmtId="0" fontId="152" fillId="0" borderId="6" xfId="314" applyFont="1" applyBorder="1" applyAlignment="1">
      <alignment horizontal="left" vertical="center"/>
    </xf>
    <xf numFmtId="0" fontId="151" fillId="85" borderId="48" xfId="314" applyFont="1" applyFill="1" applyBorder="1" applyAlignment="1">
      <alignment horizontal="left" wrapText="1"/>
    </xf>
    <xf numFmtId="0" fontId="151" fillId="85" borderId="6" xfId="314" applyFont="1" applyFill="1" applyBorder="1" applyAlignment="1">
      <alignment horizontal="left" wrapText="1"/>
    </xf>
    <xf numFmtId="0" fontId="151" fillId="85" borderId="49" xfId="314" applyFont="1" applyFill="1" applyBorder="1" applyAlignment="1">
      <alignment horizontal="left" wrapText="1"/>
    </xf>
    <xf numFmtId="0" fontId="33" fillId="49" borderId="42" xfId="314" applyFont="1" applyFill="1" applyBorder="1" applyAlignment="1">
      <alignment horizontal="center" vertical="center" wrapText="1"/>
    </xf>
    <xf numFmtId="0" fontId="33" fillId="49" borderId="43" xfId="314" applyFont="1" applyFill="1" applyBorder="1" applyAlignment="1">
      <alignment horizontal="center" vertical="center" wrapText="1"/>
    </xf>
    <xf numFmtId="0" fontId="33" fillId="49" borderId="44" xfId="314" applyFont="1" applyFill="1" applyBorder="1" applyAlignment="1">
      <alignment horizontal="center" vertical="center" wrapText="1"/>
    </xf>
    <xf numFmtId="0" fontId="33" fillId="49" borderId="23" xfId="314" applyFont="1" applyFill="1" applyBorder="1" applyAlignment="1">
      <alignment horizontal="center" vertical="center" wrapText="1"/>
    </xf>
    <xf numFmtId="0" fontId="33" fillId="49" borderId="0" xfId="314" applyFont="1" applyFill="1" applyAlignment="1">
      <alignment horizontal="center" vertical="center" wrapText="1"/>
    </xf>
    <xf numFmtId="0" fontId="33" fillId="49" borderId="25" xfId="314" applyFont="1" applyFill="1" applyBorder="1" applyAlignment="1">
      <alignment horizontal="center" vertical="center" wrapText="1"/>
    </xf>
    <xf numFmtId="0" fontId="33" fillId="49" borderId="24" xfId="314" applyFont="1" applyFill="1" applyBorder="1" applyAlignment="1">
      <alignment horizontal="center" vertical="center" wrapText="1"/>
    </xf>
    <xf numFmtId="0" fontId="33" fillId="49" borderId="18" xfId="314" applyFont="1" applyFill="1" applyBorder="1" applyAlignment="1">
      <alignment horizontal="center" vertical="center" wrapText="1"/>
    </xf>
    <xf numFmtId="0" fontId="33" fillId="49" borderId="26" xfId="314" applyFont="1" applyFill="1" applyBorder="1" applyAlignment="1">
      <alignment horizontal="center" vertical="center" wrapText="1"/>
    </xf>
    <xf numFmtId="0" fontId="33" fillId="49" borderId="48" xfId="314" applyFont="1" applyFill="1" applyBorder="1" applyAlignment="1">
      <alignment horizontal="center" vertical="center"/>
    </xf>
    <xf numFmtId="0" fontId="33" fillId="49" borderId="6" xfId="314" applyFont="1" applyFill="1" applyBorder="1" applyAlignment="1">
      <alignment horizontal="center" vertical="center"/>
    </xf>
    <xf numFmtId="0" fontId="33" fillId="49" borderId="49" xfId="314" applyFont="1" applyFill="1" applyBorder="1" applyAlignment="1">
      <alignment horizontal="center" vertical="center"/>
    </xf>
    <xf numFmtId="0" fontId="31" fillId="0" borderId="48" xfId="314" applyFont="1" applyBorder="1" applyAlignment="1">
      <alignment horizontal="center" vertical="center"/>
    </xf>
    <xf numFmtId="0" fontId="31" fillId="0" borderId="6" xfId="314" applyFont="1" applyBorder="1" applyAlignment="1">
      <alignment horizontal="center" vertical="center"/>
    </xf>
    <xf numFmtId="0" fontId="31" fillId="0" borderId="49" xfId="314" applyFont="1" applyBorder="1" applyAlignment="1">
      <alignment horizontal="center" vertical="center"/>
    </xf>
    <xf numFmtId="0" fontId="33" fillId="86" borderId="6" xfId="314" applyFont="1" applyFill="1" applyBorder="1" applyAlignment="1">
      <alignment horizontal="center" vertical="center"/>
    </xf>
    <xf numFmtId="0" fontId="33" fillId="86" borderId="49" xfId="314" applyFont="1" applyFill="1" applyBorder="1" applyAlignment="1">
      <alignment horizontal="center" vertical="center"/>
    </xf>
    <xf numFmtId="0" fontId="33" fillId="86" borderId="40" xfId="314" applyFont="1" applyFill="1" applyBorder="1" applyAlignment="1">
      <alignment horizontal="center" vertical="center" wrapText="1"/>
    </xf>
    <xf numFmtId="0" fontId="33" fillId="86" borderId="22" xfId="314" applyFont="1" applyFill="1" applyBorder="1" applyAlignment="1">
      <alignment horizontal="center" vertical="center" wrapText="1"/>
    </xf>
    <xf numFmtId="0" fontId="33" fillId="86" borderId="21" xfId="314" applyFont="1" applyFill="1" applyBorder="1" applyAlignment="1">
      <alignment horizontal="center" vertical="center" wrapText="1"/>
    </xf>
    <xf numFmtId="0" fontId="33" fillId="86" borderId="42" xfId="314" applyFont="1" applyFill="1" applyBorder="1" applyAlignment="1">
      <alignment horizontal="center" vertical="center" wrapText="1"/>
    </xf>
    <xf numFmtId="0" fontId="33" fillId="86" borderId="43" xfId="314" applyFont="1" applyFill="1" applyBorder="1" applyAlignment="1">
      <alignment horizontal="center" vertical="center" wrapText="1"/>
    </xf>
    <xf numFmtId="0" fontId="33" fillId="86" borderId="44" xfId="314" applyFont="1" applyFill="1" applyBorder="1" applyAlignment="1">
      <alignment horizontal="center" vertical="center" wrapText="1"/>
    </xf>
    <xf numFmtId="0" fontId="33" fillId="86" borderId="23" xfId="314" applyFont="1" applyFill="1" applyBorder="1" applyAlignment="1">
      <alignment horizontal="center" vertical="center" wrapText="1"/>
    </xf>
    <xf numFmtId="0" fontId="33" fillId="86" borderId="0" xfId="314" applyFont="1" applyFill="1" applyAlignment="1">
      <alignment horizontal="center" vertical="center" wrapText="1"/>
    </xf>
    <xf numFmtId="0" fontId="33" fillId="86" borderId="25" xfId="314" applyFont="1" applyFill="1" applyBorder="1" applyAlignment="1">
      <alignment horizontal="center" vertical="center" wrapText="1"/>
    </xf>
    <xf numFmtId="0" fontId="33" fillId="86" borderId="24" xfId="314" applyFont="1" applyFill="1" applyBorder="1" applyAlignment="1">
      <alignment horizontal="center" vertical="center" wrapText="1"/>
    </xf>
    <xf numFmtId="0" fontId="33" fillId="86" borderId="18" xfId="314" applyFont="1" applyFill="1" applyBorder="1" applyAlignment="1">
      <alignment horizontal="center" vertical="center" wrapText="1"/>
    </xf>
    <xf numFmtId="0" fontId="33" fillId="86" borderId="26" xfId="314" applyFont="1" applyFill="1" applyBorder="1" applyAlignment="1">
      <alignment horizontal="center" vertical="center" wrapText="1"/>
    </xf>
    <xf numFmtId="0" fontId="31" fillId="0" borderId="48" xfId="314" applyFont="1" applyBorder="1" applyAlignment="1">
      <alignment horizontal="left" vertical="center"/>
    </xf>
    <xf numFmtId="0" fontId="31" fillId="0" borderId="49" xfId="314" applyFont="1" applyBorder="1" applyAlignment="1">
      <alignment horizontal="left" vertical="center"/>
    </xf>
    <xf numFmtId="0" fontId="31" fillId="0" borderId="48" xfId="314" applyFont="1" applyBorder="1" applyAlignment="1">
      <alignment horizontal="center" vertical="center" wrapText="1"/>
    </xf>
    <xf numFmtId="0" fontId="31" fillId="0" borderId="49" xfId="314" applyFont="1" applyBorder="1" applyAlignment="1">
      <alignment horizontal="center" vertical="center" wrapText="1"/>
    </xf>
    <xf numFmtId="0" fontId="31" fillId="0" borderId="48" xfId="314" applyFont="1" applyBorder="1" applyAlignment="1">
      <alignment horizontal="left" vertical="center" wrapText="1"/>
    </xf>
    <xf numFmtId="0" fontId="31" fillId="0" borderId="49" xfId="314" applyFont="1" applyBorder="1" applyAlignment="1">
      <alignment horizontal="left" vertical="center" wrapText="1"/>
    </xf>
    <xf numFmtId="0" fontId="33" fillId="86" borderId="45" xfId="0" applyFont="1" applyFill="1" applyBorder="1" applyAlignment="1">
      <alignment horizontal="left"/>
    </xf>
    <xf numFmtId="0" fontId="33" fillId="86" borderId="6" xfId="0" applyFont="1" applyFill="1" applyBorder="1" applyAlignment="1">
      <alignment horizontal="left"/>
    </xf>
    <xf numFmtId="0" fontId="33" fillId="86" borderId="46" xfId="0" applyFont="1" applyFill="1" applyBorder="1" applyAlignment="1">
      <alignment horizontal="left"/>
    </xf>
    <xf numFmtId="10" fontId="149" fillId="0" borderId="0" xfId="0" applyNumberFormat="1" applyFont="1"/>
    <xf numFmtId="10" fontId="31" fillId="0" borderId="0" xfId="3477" applyNumberFormat="1" applyFont="1" applyFill="1" applyBorder="1"/>
    <xf numFmtId="3" fontId="31" fillId="0" borderId="0" xfId="0" applyNumberFormat="1" applyFont="1"/>
    <xf numFmtId="14" fontId="33" fillId="0" borderId="0" xfId="0" applyNumberFormat="1" applyFont="1" applyAlignment="1">
      <alignment horizontal="center" wrapText="1"/>
    </xf>
    <xf numFmtId="256" fontId="31" fillId="0" borderId="0" xfId="0" applyNumberFormat="1" applyFont="1"/>
    <xf numFmtId="256" fontId="32" fillId="50" borderId="10" xfId="0" applyNumberFormat="1" applyFont="1" applyFill="1" applyBorder="1"/>
    <xf numFmtId="3" fontId="32" fillId="50" borderId="10" xfId="0" applyNumberFormat="1" applyFont="1" applyFill="1" applyBorder="1"/>
    <xf numFmtId="0" fontId="32" fillId="50" borderId="49" xfId="0" applyFont="1" applyFill="1" applyBorder="1"/>
    <xf numFmtId="0" fontId="32" fillId="50" borderId="50" xfId="0" applyFont="1" applyFill="1" applyBorder="1"/>
    <xf numFmtId="256" fontId="34" fillId="0" borderId="0" xfId="3477" applyNumberFormat="1" applyFont="1" applyBorder="1"/>
    <xf numFmtId="256" fontId="31" fillId="0" borderId="0" xfId="3477" applyNumberFormat="1" applyFont="1"/>
    <xf numFmtId="256" fontId="34" fillId="0" borderId="10" xfId="3477" applyNumberFormat="1" applyFont="1" applyBorder="1"/>
    <xf numFmtId="3" fontId="34" fillId="0" borderId="10" xfId="3062" applyNumberFormat="1" applyFont="1" applyBorder="1"/>
    <xf numFmtId="0" fontId="32" fillId="50" borderId="51" xfId="0" applyFont="1" applyFill="1" applyBorder="1"/>
    <xf numFmtId="256" fontId="31" fillId="0" borderId="0" xfId="3477" applyNumberFormat="1" applyFont="1" applyFill="1"/>
    <xf numFmtId="256" fontId="151" fillId="85" borderId="10" xfId="0" applyNumberFormat="1" applyFont="1" applyFill="1" applyBorder="1"/>
    <xf numFmtId="0" fontId="151" fillId="85" borderId="51" xfId="0" applyFont="1" applyFill="1" applyBorder="1"/>
    <xf numFmtId="256" fontId="34" fillId="0" borderId="10" xfId="3477" applyNumberFormat="1" applyFont="1" applyFill="1" applyBorder="1"/>
    <xf numFmtId="257" fontId="152" fillId="0" borderId="10" xfId="3477" applyNumberFormat="1" applyFont="1" applyFill="1" applyBorder="1"/>
    <xf numFmtId="14" fontId="33" fillId="86" borderId="26" xfId="0" applyNumberFormat="1" applyFont="1" applyFill="1" applyBorder="1" applyAlignment="1">
      <alignment horizontal="center" vertical="center" wrapText="1"/>
    </xf>
    <xf numFmtId="178" fontId="33" fillId="86" borderId="21" xfId="0" applyNumberFormat="1" applyFont="1" applyFill="1" applyBorder="1" applyAlignment="1">
      <alignment horizontal="center" vertical="center" wrapText="1"/>
    </xf>
    <xf numFmtId="178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wrapText="1"/>
    </xf>
    <xf numFmtId="14" fontId="33" fillId="49" borderId="44" xfId="0" applyNumberFormat="1" applyFont="1" applyFill="1" applyBorder="1" applyAlignment="1">
      <alignment horizontal="center" vertical="center" wrapText="1"/>
    </xf>
    <xf numFmtId="14" fontId="33" fillId="49" borderId="40" xfId="0" applyNumberFormat="1" applyFont="1" applyFill="1" applyBorder="1" applyAlignment="1">
      <alignment horizontal="center" wrapText="1"/>
    </xf>
    <xf numFmtId="14" fontId="33" fillId="49" borderId="44" xfId="0" applyNumberFormat="1" applyFont="1" applyFill="1" applyBorder="1" applyAlignment="1">
      <alignment horizontal="center" wrapText="1"/>
    </xf>
    <xf numFmtId="14" fontId="33" fillId="49" borderId="42" xfId="0" applyNumberFormat="1" applyFont="1" applyFill="1" applyBorder="1" applyAlignment="1">
      <alignment horizontal="center" wrapText="1"/>
    </xf>
    <xf numFmtId="0" fontId="155" fillId="0" borderId="0" xfId="0" applyFont="1"/>
    <xf numFmtId="0" fontId="156" fillId="0" borderId="0" xfId="0" applyFont="1"/>
    <xf numFmtId="0" fontId="157" fillId="0" borderId="0" xfId="0" applyFont="1"/>
    <xf numFmtId="0" fontId="152" fillId="0" borderId="10" xfId="0" applyFont="1" applyBorder="1" applyAlignment="1">
      <alignment vertical="top" wrapText="1"/>
    </xf>
    <xf numFmtId="0" fontId="0" fillId="0" borderId="0" xfId="0" applyAlignment="1">
      <alignment horizontal="center"/>
    </xf>
    <xf numFmtId="0" fontId="33" fillId="86" borderId="21" xfId="0" applyFont="1" applyFill="1" applyBorder="1" applyAlignment="1">
      <alignment horizontal="center" wrapText="1"/>
    </xf>
    <xf numFmtId="0" fontId="33" fillId="86" borderId="40" xfId="0" applyFont="1" applyFill="1" applyBorder="1" applyAlignment="1">
      <alignment horizontal="center" wrapText="1"/>
    </xf>
    <xf numFmtId="0" fontId="33" fillId="0" borderId="0" xfId="0" applyFont="1" applyAlignment="1">
      <alignment horizontal="center"/>
    </xf>
    <xf numFmtId="257" fontId="31" fillId="0" borderId="0" xfId="0" applyNumberFormat="1" applyFont="1"/>
    <xf numFmtId="258" fontId="152" fillId="0" borderId="10" xfId="3477" applyNumberFormat="1" applyFont="1" applyFill="1" applyBorder="1"/>
    <xf numFmtId="0" fontId="33" fillId="86" borderId="10" xfId="0" applyFont="1" applyFill="1" applyBorder="1" applyAlignment="1">
      <alignment horizontal="center" vertical="top" wrapText="1"/>
    </xf>
    <xf numFmtId="0" fontId="33" fillId="86" borderId="10" xfId="0" applyFont="1" applyFill="1" applyBorder="1" applyAlignment="1">
      <alignment horizontal="center" wrapText="1"/>
    </xf>
    <xf numFmtId="178" fontId="33" fillId="86" borderId="49" xfId="0" applyNumberFormat="1" applyFont="1" applyFill="1" applyBorder="1" applyAlignment="1">
      <alignment horizontal="center" vertical="center" wrapText="1"/>
    </xf>
    <xf numFmtId="178" fontId="33" fillId="86" borderId="39" xfId="0" applyNumberFormat="1" applyFont="1" applyFill="1" applyBorder="1" applyAlignment="1">
      <alignment horizontal="center" vertical="center" wrapText="1"/>
    </xf>
    <xf numFmtId="178" fontId="33" fillId="86" borderId="50" xfId="0" applyNumberFormat="1" applyFont="1" applyFill="1" applyBorder="1" applyAlignment="1">
      <alignment horizontal="center" vertical="center" wrapText="1"/>
    </xf>
    <xf numFmtId="0" fontId="33" fillId="86" borderId="10" xfId="0" applyFont="1" applyFill="1" applyBorder="1" applyAlignment="1">
      <alignment horizontal="center" vertical="top" wrapText="1"/>
    </xf>
    <xf numFmtId="4" fontId="31" fillId="0" borderId="10" xfId="0" applyNumberFormat="1" applyFont="1" applyBorder="1"/>
    <xf numFmtId="2" fontId="31" fillId="0" borderId="10" xfId="0" applyNumberFormat="1" applyFont="1" applyBorder="1"/>
    <xf numFmtId="178" fontId="31" fillId="0" borderId="10" xfId="0" applyNumberFormat="1" applyFont="1" applyBorder="1"/>
    <xf numFmtId="0" fontId="33" fillId="49" borderId="10" xfId="0" applyFont="1" applyFill="1" applyBorder="1" applyAlignment="1">
      <alignment horizontal="center" wrapText="1"/>
    </xf>
    <xf numFmtId="0" fontId="33" fillId="49" borderId="10" xfId="0" applyFont="1" applyFill="1" applyBorder="1" applyAlignment="1">
      <alignment horizontal="center"/>
    </xf>
    <xf numFmtId="0" fontId="158" fillId="0" borderId="0" xfId="0" applyFont="1"/>
    <xf numFmtId="0" fontId="33" fillId="86" borderId="10" xfId="0" applyFont="1" applyFill="1" applyBorder="1" applyAlignment="1">
      <alignment horizontal="center" vertical="center" wrapText="1"/>
    </xf>
    <xf numFmtId="0" fontId="33" fillId="86" borderId="21" xfId="0" applyFont="1" applyFill="1" applyBorder="1" applyAlignment="1">
      <alignment horizontal="center" vertical="center" wrapText="1"/>
    </xf>
    <xf numFmtId="0" fontId="33" fillId="86" borderId="40" xfId="0" applyFont="1" applyFill="1" applyBorder="1" applyAlignment="1">
      <alignment horizontal="center" vertical="center" wrapText="1"/>
    </xf>
    <xf numFmtId="259" fontId="152" fillId="0" borderId="10" xfId="0" applyNumberFormat="1" applyFont="1" applyBorder="1" applyAlignment="1">
      <alignment horizontal="center"/>
    </xf>
    <xf numFmtId="0" fontId="152" fillId="87" borderId="10" xfId="0" applyFont="1" applyFill="1" applyBorder="1"/>
    <xf numFmtId="0" fontId="33" fillId="87" borderId="10" xfId="0" applyFont="1" applyFill="1" applyBorder="1" applyAlignment="1">
      <alignment horizontal="center" vertical="center" wrapText="1"/>
    </xf>
    <xf numFmtId="14" fontId="33" fillId="86" borderId="21" xfId="0" applyNumberFormat="1" applyFont="1" applyFill="1" applyBorder="1" applyAlignment="1">
      <alignment horizontal="center" vertical="center" wrapText="1"/>
    </xf>
    <xf numFmtId="14" fontId="33" fillId="86" borderId="22" xfId="0" applyNumberFormat="1" applyFont="1" applyFill="1" applyBorder="1" applyAlignment="1">
      <alignment horizontal="center" vertical="center" wrapText="1"/>
    </xf>
    <xf numFmtId="14" fontId="33" fillId="86" borderId="40" xfId="0" applyNumberFormat="1" applyFont="1" applyFill="1" applyBorder="1" applyAlignment="1">
      <alignment horizontal="center" vertical="center" wrapText="1"/>
    </xf>
    <xf numFmtId="10" fontId="159" fillId="0" borderId="10" xfId="3477" applyNumberFormat="1" applyFont="1" applyBorder="1" applyAlignment="1">
      <alignment horizontal="center"/>
    </xf>
    <xf numFmtId="0" fontId="159" fillId="0" borderId="10" xfId="0" applyFont="1" applyBorder="1"/>
    <xf numFmtId="0" fontId="153" fillId="0" borderId="21" xfId="0" applyFont="1" applyBorder="1" applyAlignment="1">
      <alignment horizontal="center" vertical="center"/>
    </xf>
    <xf numFmtId="0" fontId="153" fillId="0" borderId="22" xfId="0" applyFont="1" applyBorder="1" applyAlignment="1">
      <alignment horizontal="center" vertical="center"/>
    </xf>
    <xf numFmtId="10" fontId="31" fillId="0" borderId="0" xfId="0" applyNumberFormat="1" applyFont="1"/>
    <xf numFmtId="178" fontId="33" fillId="49" borderId="1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49" borderId="49" xfId="0" applyNumberFormat="1" applyFont="1" applyFill="1" applyBorder="1" applyAlignment="1">
      <alignment horizontal="center" vertical="center" wrapText="1"/>
    </xf>
    <xf numFmtId="14" fontId="33" fillId="49" borderId="50" xfId="0" applyNumberFormat="1" applyFont="1" applyFill="1" applyBorder="1" applyAlignment="1">
      <alignment horizontal="center" vertical="center" wrapText="1"/>
    </xf>
    <xf numFmtId="14" fontId="33" fillId="49" borderId="40" xfId="0" applyNumberFormat="1" applyFont="1" applyFill="1" applyBorder="1" applyAlignment="1">
      <alignment horizontal="center" vertical="center" wrapText="1"/>
    </xf>
    <xf numFmtId="43" fontId="159" fillId="0" borderId="10" xfId="3477" applyNumberFormat="1" applyFont="1" applyBorder="1" applyAlignment="1">
      <alignment horizontal="center"/>
    </xf>
    <xf numFmtId="14" fontId="33" fillId="86" borderId="22" xfId="0" applyNumberFormat="1" applyFont="1" applyFill="1" applyBorder="1" applyAlignment="1">
      <alignment horizontal="center" vertical="center" wrapText="1"/>
    </xf>
    <xf numFmtId="14" fontId="33" fillId="86" borderId="40" xfId="0" applyNumberFormat="1" applyFont="1" applyFill="1" applyBorder="1" applyAlignment="1">
      <alignment horizontal="center" vertical="center" wrapText="1"/>
    </xf>
    <xf numFmtId="14" fontId="33" fillId="49" borderId="10" xfId="0" applyNumberFormat="1" applyFont="1" applyFill="1" applyBorder="1" applyAlignment="1">
      <alignment horizontal="center" vertical="center" wrapText="1"/>
    </xf>
    <xf numFmtId="0" fontId="153" fillId="0" borderId="40" xfId="0" applyFont="1" applyBorder="1" applyAlignment="1">
      <alignment horizontal="center" vertical="center"/>
    </xf>
    <xf numFmtId="0" fontId="33" fillId="49" borderId="49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50" xfId="0" applyFont="1" applyFill="1" applyBorder="1" applyAlignment="1">
      <alignment horizontal="center" vertical="center" wrapText="1"/>
    </xf>
    <xf numFmtId="0" fontId="159" fillId="0" borderId="0" xfId="0" applyFont="1"/>
    <xf numFmtId="14" fontId="33" fillId="86" borderId="10" xfId="0" applyNumberFormat="1" applyFont="1" applyFill="1" applyBorder="1" applyAlignment="1">
      <alignment horizontal="center" vertical="center" wrapText="1"/>
    </xf>
    <xf numFmtId="0" fontId="160" fillId="0" borderId="0" xfId="0" applyFont="1"/>
    <xf numFmtId="14" fontId="32" fillId="50" borderId="49" xfId="0" applyNumberFormat="1" applyFont="1" applyFill="1" applyBorder="1" applyAlignment="1">
      <alignment horizontal="left"/>
    </xf>
    <xf numFmtId="0" fontId="31" fillId="0" borderId="40" xfId="0" applyFont="1" applyBorder="1"/>
    <xf numFmtId="14" fontId="33" fillId="49" borderId="21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49" xfId="0" applyNumberFormat="1" applyFont="1" applyFill="1" applyBorder="1" applyAlignment="1">
      <alignment horizontal="center"/>
    </xf>
    <xf numFmtId="14" fontId="33" fillId="49" borderId="50" xfId="0" applyNumberFormat="1" applyFont="1" applyFill="1" applyBorder="1" applyAlignment="1">
      <alignment horizontal="center"/>
    </xf>
    <xf numFmtId="14" fontId="33" fillId="49" borderId="40" xfId="0" applyNumberFormat="1" applyFont="1" applyFill="1" applyBorder="1" applyAlignment="1">
      <alignment horizontal="center" vertical="center"/>
    </xf>
    <xf numFmtId="14" fontId="32" fillId="50" borderId="10" xfId="0" applyNumberFormat="1" applyFont="1" applyFill="1" applyBorder="1" applyAlignment="1">
      <alignment horizontal="left"/>
    </xf>
    <xf numFmtId="175" fontId="34" fillId="0" borderId="21" xfId="3062" applyNumberFormat="1" applyFont="1" applyBorder="1"/>
    <xf numFmtId="0" fontId="31" fillId="0" borderId="10" xfId="3493" applyFont="1" applyBorder="1"/>
    <xf numFmtId="14" fontId="33" fillId="49" borderId="23" xfId="0" applyNumberFormat="1" applyFont="1" applyFill="1" applyBorder="1" applyAlignment="1">
      <alignment horizontal="center"/>
    </xf>
    <xf numFmtId="14" fontId="33" fillId="49" borderId="40" xfId="0" applyNumberFormat="1" applyFont="1" applyFill="1" applyBorder="1" applyAlignment="1">
      <alignment horizontal="center"/>
    </xf>
    <xf numFmtId="0" fontId="161" fillId="50" borderId="10" xfId="0" applyFont="1" applyFill="1" applyBorder="1" applyAlignment="1">
      <alignment horizontal="left" vertical="justify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49" borderId="40" xfId="0" applyNumberFormat="1" applyFont="1" applyFill="1" applyBorder="1" applyAlignment="1">
      <alignment horizontal="left" vertical="center" wrapText="1"/>
    </xf>
    <xf numFmtId="0" fontId="161" fillId="50" borderId="10" xfId="0" applyFont="1" applyFill="1" applyBorder="1" applyAlignment="1">
      <alignment horizontal="justify" vertical="justify" wrapText="1"/>
    </xf>
    <xf numFmtId="169" fontId="31" fillId="0" borderId="0" xfId="0" applyNumberFormat="1" applyFont="1"/>
    <xf numFmtId="175" fontId="32" fillId="0" borderId="0" xfId="3062" applyNumberFormat="1" applyFont="1"/>
    <xf numFmtId="14" fontId="32" fillId="0" borderId="0" xfId="0" applyNumberFormat="1" applyFont="1" applyAlignment="1">
      <alignment horizontal="left"/>
    </xf>
    <xf numFmtId="175" fontId="34" fillId="0" borderId="0" xfId="3062" applyNumberFormat="1" applyFont="1"/>
    <xf numFmtId="14" fontId="32" fillId="0" borderId="0" xfId="0" applyNumberFormat="1" applyFont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78" fontId="32" fillId="0" borderId="0" xfId="0" applyNumberFormat="1" applyFont="1" applyAlignment="1">
      <alignment horizontal="center" vertical="center" wrapText="1"/>
    </xf>
    <xf numFmtId="175" fontId="32" fillId="50" borderId="50" xfId="3062" applyNumberFormat="1" applyFont="1" applyFill="1" applyBorder="1"/>
    <xf numFmtId="14" fontId="33" fillId="49" borderId="22" xfId="0" applyNumberFormat="1" applyFont="1" applyFill="1" applyBorder="1" applyAlignment="1">
      <alignment horizontal="center" vertical="center" wrapText="1"/>
    </xf>
    <xf numFmtId="0" fontId="31" fillId="0" borderId="10" xfId="3494" applyFont="1" applyBorder="1"/>
    <xf numFmtId="0" fontId="162" fillId="0" borderId="0" xfId="0" applyFont="1"/>
    <xf numFmtId="0" fontId="156" fillId="0" borderId="0" xfId="0" applyFont="1" applyAlignment="1">
      <alignment horizontal="right"/>
    </xf>
    <xf numFmtId="0" fontId="163" fillId="0" borderId="0" xfId="0" applyFont="1"/>
    <xf numFmtId="0" fontId="163" fillId="51" borderId="0" xfId="0" applyFont="1" applyFill="1"/>
    <xf numFmtId="0" fontId="164" fillId="0" borderId="0" xfId="0" applyFont="1"/>
    <xf numFmtId="169" fontId="163" fillId="0" borderId="0" xfId="286" applyFont="1"/>
    <xf numFmtId="172" fontId="163" fillId="51" borderId="0" xfId="0" applyNumberFormat="1" applyFont="1" applyFill="1"/>
    <xf numFmtId="0" fontId="163" fillId="51" borderId="43" xfId="0" applyFont="1" applyFill="1" applyBorder="1"/>
    <xf numFmtId="9" fontId="165" fillId="50" borderId="10" xfId="0" applyNumberFormat="1" applyFont="1" applyFill="1" applyBorder="1" applyAlignment="1">
      <alignment horizontal="right"/>
    </xf>
    <xf numFmtId="172" fontId="165" fillId="50" borderId="10" xfId="0" applyNumberFormat="1" applyFont="1" applyFill="1" applyBorder="1" applyAlignment="1">
      <alignment horizontal="right"/>
    </xf>
    <xf numFmtId="14" fontId="165" fillId="50" borderId="10" xfId="0" applyNumberFormat="1" applyFont="1" applyFill="1" applyBorder="1" applyAlignment="1">
      <alignment horizontal="left"/>
    </xf>
    <xf numFmtId="9" fontId="164" fillId="0" borderId="10" xfId="3062" applyNumberFormat="1" applyFont="1" applyBorder="1"/>
    <xf numFmtId="172" fontId="164" fillId="0" borderId="10" xfId="3062" applyNumberFormat="1" applyFont="1" applyBorder="1"/>
    <xf numFmtId="0" fontId="163" fillId="0" borderId="10" xfId="0" applyFont="1" applyBorder="1"/>
    <xf numFmtId="0" fontId="166" fillId="51" borderId="0" xfId="0" applyFont="1" applyFill="1"/>
    <xf numFmtId="172" fontId="164" fillId="0" borderId="21" xfId="3062" applyNumberFormat="1" applyFont="1" applyBorder="1"/>
    <xf numFmtId="14" fontId="167" fillId="49" borderId="21" xfId="0" applyNumberFormat="1" applyFont="1" applyFill="1" applyBorder="1" applyAlignment="1">
      <alignment horizontal="center" vertical="center" wrapText="1"/>
    </xf>
    <xf numFmtId="14" fontId="167" fillId="49" borderId="21" xfId="0" applyNumberFormat="1" applyFont="1" applyFill="1" applyBorder="1" applyAlignment="1">
      <alignment horizontal="center" vertical="center" wrapText="1"/>
    </xf>
    <xf numFmtId="0" fontId="164" fillId="51" borderId="0" xfId="0" applyFont="1" applyFill="1"/>
    <xf numFmtId="14" fontId="167" fillId="49" borderId="40" xfId="0" applyNumberFormat="1" applyFont="1" applyFill="1" applyBorder="1" applyAlignment="1">
      <alignment horizontal="center" vertical="center" wrapText="1"/>
    </xf>
    <xf numFmtId="14" fontId="167" fillId="49" borderId="22" xfId="0" applyNumberFormat="1" applyFont="1" applyFill="1" applyBorder="1" applyAlignment="1">
      <alignment horizontal="center" vertical="center" wrapText="1"/>
    </xf>
    <xf numFmtId="14" fontId="167" fillId="49" borderId="49" xfId="0" applyNumberFormat="1" applyFont="1" applyFill="1" applyBorder="1" applyAlignment="1">
      <alignment horizontal="center"/>
    </xf>
    <xf numFmtId="14" fontId="167" fillId="49" borderId="39" xfId="0" applyNumberFormat="1" applyFont="1" applyFill="1" applyBorder="1" applyAlignment="1">
      <alignment horizontal="center"/>
    </xf>
    <xf numFmtId="14" fontId="167" fillId="49" borderId="43" xfId="0" applyNumberFormat="1" applyFont="1" applyFill="1" applyBorder="1" applyAlignment="1">
      <alignment horizontal="center"/>
    </xf>
    <xf numFmtId="14" fontId="167" fillId="49" borderId="42" xfId="0" applyNumberFormat="1" applyFont="1" applyFill="1" applyBorder="1" applyAlignment="1">
      <alignment horizontal="center"/>
    </xf>
    <xf numFmtId="14" fontId="167" fillId="49" borderId="40" xfId="0" applyNumberFormat="1" applyFont="1" applyFill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164" fillId="0" borderId="0" xfId="313" applyFont="1" applyFill="1"/>
    <xf numFmtId="0" fontId="164" fillId="51" borderId="0" xfId="313" applyFont="1" applyFill="1"/>
    <xf numFmtId="0" fontId="163" fillId="51" borderId="0" xfId="0" applyFont="1" applyFill="1" applyAlignment="1">
      <alignment horizontal="right"/>
    </xf>
    <xf numFmtId="0" fontId="167" fillId="51" borderId="0" xfId="313" applyFont="1" applyFill="1"/>
    <xf numFmtId="14" fontId="165" fillId="50" borderId="10" xfId="0" applyNumberFormat="1" applyFont="1" applyFill="1" applyBorder="1" applyAlignment="1">
      <alignment horizontal="center"/>
    </xf>
    <xf numFmtId="259" fontId="165" fillId="50" borderId="10" xfId="0" applyNumberFormat="1" applyFont="1" applyFill="1" applyBorder="1" applyAlignment="1">
      <alignment horizontal="center"/>
    </xf>
    <xf numFmtId="259" fontId="165" fillId="50" borderId="49" xfId="0" applyNumberFormat="1" applyFont="1" applyFill="1" applyBorder="1" applyAlignment="1">
      <alignment horizontal="center"/>
    </xf>
    <xf numFmtId="259" fontId="165" fillId="50" borderId="50" xfId="0" applyNumberFormat="1" applyFont="1" applyFill="1" applyBorder="1" applyAlignment="1">
      <alignment horizontal="center"/>
    </xf>
    <xf numFmtId="259" fontId="163" fillId="0" borderId="10" xfId="0" applyNumberFormat="1" applyFont="1" applyBorder="1" applyAlignment="1">
      <alignment horizontal="center"/>
    </xf>
    <xf numFmtId="259" fontId="163" fillId="0" borderId="49" xfId="0" applyNumberFormat="1" applyFont="1" applyBorder="1" applyAlignment="1">
      <alignment horizontal="center"/>
    </xf>
    <xf numFmtId="259" fontId="163" fillId="0" borderId="50" xfId="0" applyNumberFormat="1" applyFont="1" applyBorder="1" applyAlignment="1">
      <alignment horizontal="center"/>
    </xf>
    <xf numFmtId="49" fontId="164" fillId="0" borderId="10" xfId="313" applyNumberFormat="1" applyFont="1" applyFill="1" applyBorder="1" applyAlignment="1">
      <alignment horizontal="left"/>
    </xf>
    <xf numFmtId="259" fontId="165" fillId="50" borderId="10" xfId="0" applyNumberFormat="1" applyFont="1" applyFill="1" applyBorder="1" applyAlignment="1">
      <alignment horizontal="right"/>
    </xf>
    <xf numFmtId="10" fontId="165" fillId="50" borderId="10" xfId="0" applyNumberFormat="1" applyFont="1" applyFill="1" applyBorder="1" applyAlignment="1">
      <alignment horizontal="right"/>
    </xf>
    <xf numFmtId="172" fontId="165" fillId="50" borderId="10" xfId="0" applyNumberFormat="1" applyFont="1" applyFill="1" applyBorder="1" applyAlignment="1">
      <alignment horizontal="left"/>
    </xf>
    <xf numFmtId="0" fontId="164" fillId="51" borderId="25" xfId="313" applyFont="1" applyFill="1" applyBorder="1"/>
    <xf numFmtId="259" fontId="164" fillId="51" borderId="0" xfId="313" applyNumberFormat="1" applyFont="1" applyFill="1" applyBorder="1"/>
    <xf numFmtId="0" fontId="164" fillId="51" borderId="23" xfId="313" applyFont="1" applyFill="1" applyBorder="1" applyAlignment="1">
      <alignment horizontal="left" indent="1"/>
    </xf>
    <xf numFmtId="0" fontId="164" fillId="51" borderId="25" xfId="313" applyFont="1" applyFill="1" applyBorder="1" applyAlignment="1">
      <alignment wrapText="1"/>
    </xf>
    <xf numFmtId="14" fontId="165" fillId="49" borderId="49" xfId="0" applyNumberFormat="1" applyFont="1" applyFill="1" applyBorder="1" applyAlignment="1">
      <alignment horizontal="center" vertical="center" wrapText="1"/>
    </xf>
    <xf numFmtId="14" fontId="165" fillId="49" borderId="39" xfId="0" applyNumberFormat="1" applyFont="1" applyFill="1" applyBorder="1" applyAlignment="1">
      <alignment horizontal="center" vertical="center" wrapText="1"/>
    </xf>
    <xf numFmtId="14" fontId="167" fillId="49" borderId="50" xfId="0" applyNumberFormat="1" applyFont="1" applyFill="1" applyBorder="1" applyAlignment="1">
      <alignment horizontal="left" vertical="center" wrapText="1"/>
    </xf>
    <xf numFmtId="17" fontId="164" fillId="51" borderId="0" xfId="313" applyNumberFormat="1" applyFont="1" applyFill="1" applyBorder="1"/>
    <xf numFmtId="0" fontId="164" fillId="51" borderId="0" xfId="313" applyFont="1" applyFill="1" applyBorder="1"/>
    <xf numFmtId="0" fontId="164" fillId="0" borderId="10" xfId="313" applyFont="1" applyFill="1" applyBorder="1" applyAlignment="1">
      <alignment horizontal="left"/>
    </xf>
    <xf numFmtId="14" fontId="167" fillId="49" borderId="44" xfId="0" applyNumberFormat="1" applyFont="1" applyFill="1" applyBorder="1" applyAlignment="1">
      <alignment horizontal="center" vertical="center" wrapText="1"/>
    </xf>
    <xf numFmtId="14" fontId="167" fillId="49" borderId="42" xfId="0" applyNumberFormat="1" applyFont="1" applyFill="1" applyBorder="1" applyAlignment="1">
      <alignment horizontal="center" vertical="center" wrapText="1"/>
    </xf>
    <xf numFmtId="0" fontId="167" fillId="49" borderId="10" xfId="0" applyFont="1" applyFill="1" applyBorder="1" applyAlignment="1">
      <alignment horizontal="center" vertical="center" wrapText="1"/>
    </xf>
    <xf numFmtId="10" fontId="168" fillId="50" borderId="10" xfId="0" applyNumberFormat="1" applyFont="1" applyFill="1" applyBorder="1" applyAlignment="1">
      <alignment horizontal="right"/>
    </xf>
    <xf numFmtId="0" fontId="164" fillId="51" borderId="0" xfId="313" applyFont="1" applyFill="1" applyBorder="1" applyAlignment="1">
      <alignment horizontal="right"/>
    </xf>
    <xf numFmtId="0" fontId="163" fillId="51" borderId="26" xfId="0" applyFont="1" applyFill="1" applyBorder="1"/>
    <xf numFmtId="260" fontId="164" fillId="51" borderId="18" xfId="286" applyNumberFormat="1" applyFont="1" applyFill="1" applyBorder="1" applyAlignment="1">
      <alignment horizontal="right"/>
    </xf>
    <xf numFmtId="0" fontId="164" fillId="51" borderId="24" xfId="313" applyFont="1" applyFill="1" applyBorder="1"/>
    <xf numFmtId="3" fontId="164" fillId="0" borderId="21" xfId="286" applyNumberFormat="1" applyFont="1" applyFill="1" applyBorder="1" applyAlignment="1">
      <alignment horizontal="right"/>
    </xf>
    <xf numFmtId="0" fontId="164" fillId="0" borderId="10" xfId="313" applyFont="1" applyFill="1" applyBorder="1"/>
    <xf numFmtId="0" fontId="163" fillId="51" borderId="25" xfId="0" applyFont="1" applyFill="1" applyBorder="1"/>
    <xf numFmtId="260" fontId="164" fillId="51" borderId="0" xfId="286" applyNumberFormat="1" applyFont="1" applyFill="1" applyBorder="1" applyAlignment="1">
      <alignment horizontal="right"/>
    </xf>
    <xf numFmtId="0" fontId="164" fillId="51" borderId="23" xfId="313" applyFont="1" applyFill="1" applyBorder="1"/>
    <xf numFmtId="0" fontId="164" fillId="0" borderId="10" xfId="313" quotePrefix="1" applyFont="1" applyFill="1" applyBorder="1"/>
    <xf numFmtId="14" fontId="167" fillId="49" borderId="49" xfId="0" applyNumberFormat="1" applyFont="1" applyFill="1" applyBorder="1" applyAlignment="1">
      <alignment horizontal="center" vertical="center" wrapText="1"/>
    </xf>
    <xf numFmtId="14" fontId="167" fillId="49" borderId="39" xfId="0" applyNumberFormat="1" applyFont="1" applyFill="1" applyBorder="1" applyAlignment="1">
      <alignment horizontal="center" vertical="center" wrapText="1"/>
    </xf>
    <xf numFmtId="14" fontId="165" fillId="49" borderId="50" xfId="0" applyNumberFormat="1" applyFont="1" applyFill="1" applyBorder="1" applyAlignment="1">
      <alignment horizontal="center" vertical="center" wrapText="1"/>
    </xf>
    <xf numFmtId="14" fontId="164" fillId="51" borderId="24" xfId="0" applyNumberFormat="1" applyFont="1" applyFill="1" applyBorder="1" applyAlignment="1">
      <alignment horizontal="left" vertical="center" wrapText="1"/>
    </xf>
    <xf numFmtId="0" fontId="34" fillId="0" borderId="25" xfId="0" applyFont="1" applyBorder="1"/>
    <xf numFmtId="14" fontId="164" fillId="51" borderId="23" xfId="0" applyNumberFormat="1" applyFont="1" applyFill="1" applyBorder="1" applyAlignment="1">
      <alignment horizontal="left" vertical="center" wrapText="1"/>
    </xf>
    <xf numFmtId="17" fontId="164" fillId="0" borderId="10" xfId="313" quotePrefix="1" applyNumberFormat="1" applyFont="1" applyFill="1" applyBorder="1"/>
    <xf numFmtId="0" fontId="164" fillId="0" borderId="21" xfId="313" applyFont="1" applyFill="1" applyBorder="1"/>
    <xf numFmtId="0" fontId="163" fillId="51" borderId="44" xfId="0" applyFont="1" applyFill="1" applyBorder="1"/>
    <xf numFmtId="260" fontId="164" fillId="51" borderId="43" xfId="286" applyNumberFormat="1" applyFont="1" applyFill="1" applyBorder="1" applyAlignment="1">
      <alignment horizontal="right"/>
    </xf>
    <xf numFmtId="14" fontId="164" fillId="51" borderId="42" xfId="0" applyNumberFormat="1" applyFont="1" applyFill="1" applyBorder="1" applyAlignment="1">
      <alignment horizontal="left" vertical="center" wrapText="1"/>
    </xf>
    <xf numFmtId="0" fontId="167" fillId="49" borderId="21" xfId="0" applyFont="1" applyFill="1" applyBorder="1" applyAlignment="1">
      <alignment horizontal="center" vertical="center" wrapText="1"/>
    </xf>
    <xf numFmtId="0" fontId="167" fillId="49" borderId="40" xfId="0" applyFont="1" applyFill="1" applyBorder="1" applyAlignment="1">
      <alignment horizontal="center" vertical="center" wrapText="1"/>
    </xf>
    <xf numFmtId="0" fontId="164" fillId="51" borderId="0" xfId="313" applyFont="1" applyFill="1" applyAlignment="1">
      <alignment horizontal="right"/>
    </xf>
    <xf numFmtId="0" fontId="156" fillId="0" borderId="0" xfId="0" applyFont="1" applyAlignment="1">
      <alignment horizontal="left"/>
    </xf>
    <xf numFmtId="14" fontId="32" fillId="50" borderId="49" xfId="0" applyNumberFormat="1" applyFont="1" applyFill="1" applyBorder="1"/>
    <xf numFmtId="14" fontId="32" fillId="50" borderId="39" xfId="0" applyNumberFormat="1" applyFont="1" applyFill="1" applyBorder="1"/>
    <xf numFmtId="14" fontId="32" fillId="50" borderId="50" xfId="0" applyNumberFormat="1" applyFont="1" applyFill="1" applyBorder="1"/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/>
    </xf>
    <xf numFmtId="14" fontId="33" fillId="49" borderId="39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44" xfId="0" applyNumberFormat="1" applyFont="1" applyFill="1" applyBorder="1" applyAlignment="1">
      <alignment horizontal="center"/>
    </xf>
    <xf numFmtId="14" fontId="33" fillId="49" borderId="43" xfId="0" applyNumberFormat="1" applyFont="1" applyFill="1" applyBorder="1" applyAlignment="1">
      <alignment horizontal="center"/>
    </xf>
    <xf numFmtId="14" fontId="33" fillId="49" borderId="42" xfId="0" applyNumberFormat="1" applyFont="1" applyFill="1" applyBorder="1" applyAlignment="1">
      <alignment horizontal="center"/>
    </xf>
    <xf numFmtId="14" fontId="32" fillId="50" borderId="49" xfId="0" applyNumberFormat="1" applyFont="1" applyFill="1" applyBorder="1" applyAlignment="1">
      <alignment horizontal="left"/>
    </xf>
    <xf numFmtId="14" fontId="32" fillId="50" borderId="39" xfId="0" applyNumberFormat="1" applyFont="1" applyFill="1" applyBorder="1" applyAlignment="1">
      <alignment horizontal="left"/>
    </xf>
    <xf numFmtId="14" fontId="32" fillId="50" borderId="50" xfId="0" applyNumberFormat="1" applyFont="1" applyFill="1" applyBorder="1" applyAlignment="1">
      <alignment horizontal="left"/>
    </xf>
    <xf numFmtId="14" fontId="31" fillId="0" borderId="10" xfId="0" applyNumberFormat="1" applyFont="1" applyBorder="1" applyAlignment="1">
      <alignment horizontal="left"/>
    </xf>
    <xf numFmtId="14" fontId="31" fillId="0" borderId="10" xfId="0" applyNumberFormat="1" applyFont="1" applyBorder="1" applyAlignment="1">
      <alignment horizontal="right"/>
    </xf>
    <xf numFmtId="0" fontId="31" fillId="0" borderId="0" xfId="0" applyFont="1" applyAlignment="1">
      <alignment horizontal="left"/>
    </xf>
    <xf numFmtId="0" fontId="1" fillId="0" borderId="0" xfId="3493"/>
    <xf numFmtId="0" fontId="169" fillId="0" borderId="0" xfId="0" applyFont="1"/>
    <xf numFmtId="0" fontId="7" fillId="51" borderId="0" xfId="0" applyFont="1" applyFill="1" applyAlignment="1">
      <alignment vertical="top" wrapText="1"/>
    </xf>
    <xf numFmtId="10" fontId="31" fillId="0" borderId="0" xfId="3477" applyNumberFormat="1" applyFont="1" applyFill="1" applyBorder="1" applyAlignment="1">
      <alignment horizontal="left"/>
    </xf>
    <xf numFmtId="3" fontId="31" fillId="0" borderId="10" xfId="0" applyNumberFormat="1" applyFont="1" applyBorder="1"/>
    <xf numFmtId="10" fontId="31" fillId="0" borderId="10" xfId="0" applyNumberFormat="1" applyFont="1" applyBorder="1"/>
    <xf numFmtId="10" fontId="31" fillId="0" borderId="10" xfId="3477" applyNumberFormat="1" applyFont="1" applyBorder="1" applyAlignment="1">
      <alignment horizontal="left"/>
    </xf>
    <xf numFmtId="3" fontId="31" fillId="0" borderId="10" xfId="3477" applyNumberFormat="1" applyFont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3" fontId="31" fillId="0" borderId="0" xfId="286" applyNumberFormat="1" applyFont="1"/>
    <xf numFmtId="175" fontId="32" fillId="50" borderId="10" xfId="3062" applyNumberFormat="1" applyFont="1" applyFill="1" applyBorder="1" applyAlignment="1">
      <alignment horizontal="right"/>
    </xf>
    <xf numFmtId="175" fontId="32" fillId="50" borderId="49" xfId="3062" applyNumberFormat="1" applyFont="1" applyFill="1" applyBorder="1" applyAlignment="1">
      <alignment horizontal="right"/>
    </xf>
    <xf numFmtId="0" fontId="34" fillId="0" borderId="10" xfId="0" applyFont="1" applyBorder="1" applyAlignment="1">
      <alignment horizontal="justify" wrapText="1"/>
    </xf>
    <xf numFmtId="178" fontId="33" fillId="49" borderId="21" xfId="0" applyNumberFormat="1" applyFont="1" applyFill="1" applyBorder="1" applyAlignment="1">
      <alignment horizontal="center" vertical="center" wrapText="1"/>
    </xf>
    <xf numFmtId="0" fontId="33" fillId="0" borderId="0" xfId="0" applyFont="1"/>
    <xf numFmtId="178" fontId="33" fillId="49" borderId="26" xfId="0" applyNumberFormat="1" applyFont="1" applyFill="1" applyBorder="1" applyAlignment="1">
      <alignment horizontal="center" vertical="center" wrapText="1"/>
    </xf>
    <xf numFmtId="178" fontId="33" fillId="49" borderId="18" xfId="0" applyNumberFormat="1" applyFont="1" applyFill="1" applyBorder="1" applyAlignment="1">
      <alignment horizontal="center" vertical="center" wrapText="1"/>
    </xf>
    <xf numFmtId="178" fontId="33" fillId="49" borderId="24" xfId="0" applyNumberFormat="1" applyFont="1" applyFill="1" applyBorder="1" applyAlignment="1">
      <alignment horizontal="center" vertical="center" wrapText="1"/>
    </xf>
    <xf numFmtId="178" fontId="33" fillId="49" borderId="44" xfId="0" applyNumberFormat="1" applyFont="1" applyFill="1" applyBorder="1" applyAlignment="1">
      <alignment horizontal="center" vertical="center" wrapText="1"/>
    </xf>
    <xf numFmtId="178" fontId="33" fillId="49" borderId="43" xfId="0" applyNumberFormat="1" applyFont="1" applyFill="1" applyBorder="1" applyAlignment="1">
      <alignment horizontal="center" vertical="center" wrapText="1"/>
    </xf>
    <xf numFmtId="178" fontId="33" fillId="49" borderId="42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14" fontId="33" fillId="49" borderId="42" xfId="0" applyNumberFormat="1" applyFont="1" applyFill="1" applyBorder="1" applyAlignment="1">
      <alignment horizontal="center" vertical="center" wrapText="1"/>
    </xf>
    <xf numFmtId="175" fontId="0" fillId="52" borderId="0" xfId="0" applyNumberFormat="1" applyFill="1"/>
    <xf numFmtId="0" fontId="31" fillId="0" borderId="0" xfId="0" applyFont="1" applyAlignment="1">
      <alignment horizontal="right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44" xfId="0" applyNumberFormat="1" applyFont="1" applyFill="1" applyBorder="1" applyAlignment="1">
      <alignment horizontal="center" vertical="center" wrapText="1"/>
    </xf>
    <xf numFmtId="261" fontId="33" fillId="49" borderId="21" xfId="0" applyNumberFormat="1" applyFont="1" applyFill="1" applyBorder="1" applyAlignment="1">
      <alignment horizontal="center" vertical="center" wrapText="1"/>
    </xf>
    <xf numFmtId="14" fontId="170" fillId="0" borderId="0" xfId="0" applyNumberFormat="1" applyFont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4" fillId="0" borderId="0" xfId="0" applyNumberFormat="1" applyFont="1"/>
    <xf numFmtId="178" fontId="33" fillId="86" borderId="22" xfId="0" applyNumberFormat="1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40" xfId="0" applyFont="1" applyFill="1" applyBorder="1" applyAlignment="1">
      <alignment horizontal="center" vertical="center" wrapText="1"/>
    </xf>
    <xf numFmtId="0" fontId="31" fillId="0" borderId="0" xfId="3495" applyFont="1"/>
    <xf numFmtId="0" fontId="31" fillId="0" borderId="0" xfId="3495" applyFont="1" applyAlignment="1">
      <alignment horizontal="right"/>
    </xf>
    <xf numFmtId="9" fontId="32" fillId="50" borderId="10" xfId="3477" applyFont="1" applyFill="1" applyBorder="1" applyAlignment="1">
      <alignment horizontal="center"/>
    </xf>
    <xf numFmtId="0" fontId="33" fillId="88" borderId="0" xfId="0" applyFont="1" applyFill="1" applyAlignment="1">
      <alignment horizontal="center"/>
    </xf>
    <xf numFmtId="175" fontId="34" fillId="0" borderId="0" xfId="0" applyNumberFormat="1" applyFont="1"/>
    <xf numFmtId="175" fontId="32" fillId="50" borderId="0" xfId="3062" applyNumberFormat="1" applyFont="1" applyFill="1"/>
    <xf numFmtId="0" fontId="32" fillId="50" borderId="0" xfId="3495" applyFont="1" applyFill="1" applyAlignment="1">
      <alignment horizontal="right"/>
    </xf>
    <xf numFmtId="10" fontId="31" fillId="52" borderId="10" xfId="3495" applyNumberFormat="1" applyFont="1" applyFill="1" applyBorder="1" applyAlignment="1">
      <alignment horizontal="right"/>
    </xf>
    <xf numFmtId="0" fontId="31" fillId="52" borderId="10" xfId="3495" applyFont="1" applyFill="1" applyBorder="1"/>
    <xf numFmtId="0" fontId="34" fillId="0" borderId="0" xfId="3495" applyFont="1"/>
    <xf numFmtId="0" fontId="33" fillId="49" borderId="22" xfId="0" applyFont="1" applyFill="1" applyBorder="1" applyAlignment="1">
      <alignment horizontal="center" vertical="center" wrapText="1"/>
    </xf>
    <xf numFmtId="0" fontId="33" fillId="49" borderId="40" xfId="0" applyFont="1" applyFill="1" applyBorder="1" applyAlignment="1">
      <alignment horizontal="center" vertical="center" wrapText="1"/>
    </xf>
    <xf numFmtId="178" fontId="33" fillId="49" borderId="49" xfId="0" applyNumberFormat="1" applyFont="1" applyFill="1" applyBorder="1" applyAlignment="1">
      <alignment horizontal="center" vertical="center" wrapText="1"/>
    </xf>
    <xf numFmtId="178" fontId="33" fillId="49" borderId="39" xfId="0" applyNumberFormat="1" applyFont="1" applyFill="1" applyBorder="1" applyAlignment="1">
      <alignment horizontal="center" vertical="center" wrapText="1"/>
    </xf>
    <xf numFmtId="178" fontId="33" fillId="49" borderId="50" xfId="0" applyNumberFormat="1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0" fontId="32" fillId="50" borderId="0" xfId="3495" applyFont="1" applyFill="1"/>
    <xf numFmtId="10" fontId="31" fillId="52" borderId="10" xfId="3495" applyNumberFormat="1" applyFont="1" applyFill="1" applyBorder="1"/>
    <xf numFmtId="3" fontId="31" fillId="52" borderId="10" xfId="3495" applyNumberFormat="1" applyFont="1" applyFill="1" applyBorder="1"/>
    <xf numFmtId="175" fontId="33" fillId="49" borderId="21" xfId="3062" applyNumberFormat="1" applyFont="1" applyFill="1" applyBorder="1" applyAlignment="1">
      <alignment horizontal="center"/>
    </xf>
    <xf numFmtId="0" fontId="32" fillId="50" borderId="10" xfId="3495" applyFont="1" applyFill="1" applyBorder="1"/>
    <xf numFmtId="14" fontId="33" fillId="49" borderId="0" xfId="0" applyNumberFormat="1" applyFont="1" applyFill="1" applyAlignment="1">
      <alignment horizontal="center" vertical="center" wrapText="1"/>
    </xf>
    <xf numFmtId="0" fontId="171" fillId="0" borderId="0" xfId="0" applyFont="1"/>
    <xf numFmtId="0" fontId="31" fillId="0" borderId="10" xfId="0" applyFont="1" applyBorder="1" applyAlignment="1">
      <alignment horizontal="left"/>
    </xf>
    <xf numFmtId="0" fontId="31" fillId="0" borderId="0" xfId="0" applyFont="1" applyAlignment="1">
      <alignment vertical="center"/>
    </xf>
    <xf numFmtId="0" fontId="31" fillId="0" borderId="10" xfId="0" applyFont="1" applyBorder="1" applyAlignment="1">
      <alignment horizontal="center" vertical="center"/>
    </xf>
    <xf numFmtId="175" fontId="34" fillId="0" borderId="10" xfId="3062" applyNumberFormat="1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14" fontId="33" fillId="49" borderId="10" xfId="0" applyNumberFormat="1" applyFont="1" applyFill="1" applyBorder="1" applyAlignment="1">
      <alignment vertical="center" wrapText="1"/>
    </xf>
    <xf numFmtId="0" fontId="31" fillId="0" borderId="10" xfId="3495" applyFont="1" applyBorder="1" applyAlignment="1">
      <alignment wrapText="1"/>
    </xf>
    <xf numFmtId="0" fontId="31" fillId="0" borderId="10" xfId="3495" applyFont="1" applyBorder="1" applyAlignment="1">
      <alignment horizontal="left" wrapText="1"/>
    </xf>
    <xf numFmtId="0" fontId="31" fillId="0" borderId="10" xfId="3495" applyFont="1" applyBorder="1"/>
    <xf numFmtId="175" fontId="34" fillId="0" borderId="10" xfId="3062" applyNumberFormat="1" applyFont="1" applyBorder="1" applyAlignment="1">
      <alignment horizontal="right"/>
    </xf>
    <xf numFmtId="0" fontId="33" fillId="49" borderId="10" xfId="0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40" xfId="0" applyNumberFormat="1" applyFont="1" applyFill="1" applyBorder="1" applyAlignment="1">
      <alignment horizontal="center" wrapText="1"/>
    </xf>
    <xf numFmtId="14" fontId="33" fillId="49" borderId="22" xfId="0" applyNumberFormat="1" applyFont="1" applyFill="1" applyBorder="1" applyAlignment="1">
      <alignment horizontal="center"/>
    </xf>
    <xf numFmtId="175" fontId="31" fillId="0" borderId="10" xfId="3062" applyNumberFormat="1" applyFont="1" applyBorder="1"/>
    <xf numFmtId="14" fontId="33" fillId="49" borderId="21" xfId="0" applyNumberFormat="1" applyFont="1" applyFill="1" applyBorder="1" applyAlignment="1">
      <alignment horizontal="center" vertical="center"/>
    </xf>
    <xf numFmtId="262" fontId="31" fillId="0" borderId="0" xfId="0" applyNumberFormat="1" applyFont="1"/>
    <xf numFmtId="175" fontId="34" fillId="0" borderId="10" xfId="3062" applyNumberFormat="1" applyFont="1" applyBorder="1" applyAlignment="1">
      <alignment horizontal="center"/>
    </xf>
    <xf numFmtId="175" fontId="34" fillId="0" borderId="49" xfId="3062" applyNumberFormat="1" applyFont="1" applyBorder="1" applyAlignment="1">
      <alignment horizontal="center"/>
    </xf>
    <xf numFmtId="175" fontId="34" fillId="0" borderId="50" xfId="3062" applyNumberFormat="1" applyFont="1" applyBorder="1" applyAlignment="1">
      <alignment horizontal="center"/>
    </xf>
    <xf numFmtId="0" fontId="33" fillId="49" borderId="10" xfId="0" applyFont="1" applyFill="1" applyBorder="1" applyAlignment="1">
      <alignment horizontal="center" vertical="center" wrapText="1"/>
    </xf>
    <xf numFmtId="0" fontId="32" fillId="50" borderId="10" xfId="0" applyFont="1" applyFill="1" applyBorder="1" applyAlignment="1">
      <alignment horizontal="center" vertical="center" wrapText="1"/>
    </xf>
    <xf numFmtId="0" fontId="31" fillId="0" borderId="21" xfId="0" applyFont="1" applyBorder="1"/>
    <xf numFmtId="0" fontId="172" fillId="0" borderId="0" xfId="0" applyFont="1"/>
    <xf numFmtId="175" fontId="151" fillId="85" borderId="10" xfId="397" applyNumberFormat="1" applyFont="1" applyFill="1" applyBorder="1"/>
    <xf numFmtId="0" fontId="173" fillId="85" borderId="25" xfId="316" applyFont="1" applyFill="1" applyBorder="1" applyAlignment="1">
      <alignment horizontal="center" vertical="center" wrapText="1"/>
    </xf>
    <xf numFmtId="0" fontId="173" fillId="85" borderId="0" xfId="316" applyFont="1" applyFill="1" applyAlignment="1">
      <alignment horizontal="center" vertical="center" wrapText="1"/>
    </xf>
    <xf numFmtId="0" fontId="173" fillId="85" borderId="23" xfId="316" applyFont="1" applyFill="1" applyBorder="1" applyAlignment="1">
      <alignment horizontal="center" vertical="center" wrapText="1"/>
    </xf>
    <xf numFmtId="0" fontId="151" fillId="85" borderId="49" xfId="316" applyFont="1" applyFill="1" applyBorder="1" applyAlignment="1">
      <alignment horizontal="center" vertical="center" wrapText="1"/>
    </xf>
    <xf numFmtId="0" fontId="153" fillId="89" borderId="50" xfId="316" applyFont="1" applyFill="1" applyBorder="1" applyAlignment="1">
      <alignment horizontal="center" vertical="center" wrapText="1"/>
    </xf>
    <xf numFmtId="0" fontId="174" fillId="90" borderId="25" xfId="316" applyFont="1" applyFill="1" applyBorder="1" applyAlignment="1">
      <alignment horizontal="center" vertical="center" textRotation="90" wrapText="1"/>
    </xf>
    <xf numFmtId="175" fontId="34" fillId="0" borderId="10" xfId="397" applyNumberFormat="1" applyFont="1" applyBorder="1"/>
    <xf numFmtId="0" fontId="35" fillId="0" borderId="49" xfId="316" applyFont="1" applyBorder="1" applyAlignment="1">
      <alignment vertical="center" wrapText="1"/>
    </xf>
    <xf numFmtId="0" fontId="35" fillId="0" borderId="50" xfId="316" applyFont="1" applyBorder="1" applyAlignment="1">
      <alignment vertical="center" wrapText="1"/>
    </xf>
    <xf numFmtId="0" fontId="35" fillId="0" borderId="49" xfId="316" applyFont="1" applyBorder="1" applyAlignment="1">
      <alignment horizontal="left" vertical="center" wrapText="1"/>
    </xf>
    <xf numFmtId="0" fontId="35" fillId="0" borderId="50" xfId="316" applyFont="1" applyBorder="1" applyAlignment="1">
      <alignment horizontal="left" vertical="center" wrapText="1"/>
    </xf>
    <xf numFmtId="175" fontId="34" fillId="90" borderId="10" xfId="397" applyNumberFormat="1" applyFont="1" applyFill="1" applyBorder="1"/>
    <xf numFmtId="0" fontId="174" fillId="90" borderId="44" xfId="316" applyFont="1" applyFill="1" applyBorder="1" applyAlignment="1">
      <alignment horizontal="center" vertical="center" textRotation="90" wrapText="1"/>
    </xf>
    <xf numFmtId="0" fontId="35" fillId="0" borderId="39" xfId="316" applyFont="1" applyBorder="1" applyAlignment="1">
      <alignment vertical="center" wrapText="1"/>
    </xf>
    <xf numFmtId="0" fontId="174" fillId="86" borderId="10" xfId="316" applyFont="1" applyFill="1" applyBorder="1" applyAlignment="1">
      <alignment horizontal="center" vertical="center" wrapText="1"/>
    </xf>
    <xf numFmtId="0" fontId="174" fillId="86" borderId="49" xfId="316" applyFont="1" applyFill="1" applyBorder="1" applyAlignment="1">
      <alignment horizontal="center" vertical="center"/>
    </xf>
    <xf numFmtId="0" fontId="174" fillId="86" borderId="39" xfId="316" applyFont="1" applyFill="1" applyBorder="1" applyAlignment="1">
      <alignment horizontal="center" vertical="center"/>
    </xf>
    <xf numFmtId="0" fontId="174" fillId="86" borderId="50" xfId="316" applyFont="1" applyFill="1" applyBorder="1" applyAlignment="1">
      <alignment horizontal="center" vertical="center"/>
    </xf>
    <xf numFmtId="3" fontId="175" fillId="0" borderId="0" xfId="0" applyNumberFormat="1" applyFont="1"/>
    <xf numFmtId="0" fontId="175" fillId="0" borderId="0" xfId="0" applyFont="1"/>
    <xf numFmtId="0" fontId="151" fillId="85" borderId="49" xfId="316" applyFont="1" applyFill="1" applyBorder="1" applyAlignment="1">
      <alignment horizontal="center" vertical="center" wrapText="1"/>
    </xf>
    <xf numFmtId="0" fontId="151" fillId="85" borderId="39" xfId="316" applyFont="1" applyFill="1" applyBorder="1" applyAlignment="1">
      <alignment horizontal="center" vertical="center" wrapText="1"/>
    </xf>
    <xf numFmtId="0" fontId="151" fillId="85" borderId="50" xfId="316" applyFont="1" applyFill="1" applyBorder="1" applyAlignment="1">
      <alignment horizontal="center" vertical="center" wrapText="1"/>
    </xf>
    <xf numFmtId="0" fontId="173" fillId="85" borderId="49" xfId="316" applyFont="1" applyFill="1" applyBorder="1" applyAlignment="1">
      <alignment horizontal="center" vertical="center" wrapText="1"/>
    </xf>
    <xf numFmtId="0" fontId="176" fillId="89" borderId="50" xfId="316" applyFont="1" applyFill="1" applyBorder="1" applyAlignment="1">
      <alignment horizontal="center" vertical="center" wrapText="1"/>
    </xf>
    <xf numFmtId="0" fontId="174" fillId="90" borderId="21" xfId="316" applyFont="1" applyFill="1" applyBorder="1" applyAlignment="1">
      <alignment horizontal="center" vertical="center" textRotation="90" wrapText="1"/>
    </xf>
    <xf numFmtId="0" fontId="174" fillId="90" borderId="22" xfId="316" applyFont="1" applyFill="1" applyBorder="1" applyAlignment="1">
      <alignment horizontal="center" vertical="center" textRotation="90" wrapText="1"/>
    </xf>
    <xf numFmtId="0" fontId="28" fillId="0" borderId="49" xfId="3496" applyFont="1" applyBorder="1" applyAlignment="1">
      <alignment vertical="center" wrapText="1"/>
    </xf>
    <xf numFmtId="0" fontId="28" fillId="0" borderId="50" xfId="3496" applyFont="1" applyBorder="1" applyAlignment="1">
      <alignment vertical="center" wrapText="1"/>
    </xf>
    <xf numFmtId="0" fontId="177" fillId="0" borderId="0" xfId="0" applyFont="1"/>
    <xf numFmtId="0" fontId="177" fillId="0" borderId="0" xfId="0" applyFont="1" applyAlignment="1">
      <alignment horizontal="right" wrapText="1"/>
    </xf>
    <xf numFmtId="0" fontId="177" fillId="0" borderId="0" xfId="0" applyFont="1" applyAlignment="1">
      <alignment wrapText="1"/>
    </xf>
    <xf numFmtId="0" fontId="178" fillId="0" borderId="0" xfId="0" applyFont="1" applyAlignment="1">
      <alignment wrapText="1"/>
    </xf>
    <xf numFmtId="0" fontId="174" fillId="90" borderId="40" xfId="316" applyFont="1" applyFill="1" applyBorder="1" applyAlignment="1">
      <alignment horizontal="center" vertical="center" textRotation="90" wrapText="1"/>
    </xf>
    <xf numFmtId="3" fontId="172" fillId="0" borderId="0" xfId="0" applyNumberFormat="1" applyFont="1"/>
    <xf numFmtId="175" fontId="172" fillId="0" borderId="0" xfId="0" applyNumberFormat="1" applyFont="1"/>
    <xf numFmtId="175" fontId="31" fillId="0" borderId="0" xfId="3495" applyNumberFormat="1" applyFont="1"/>
    <xf numFmtId="0" fontId="34" fillId="0" borderId="10" xfId="3497" applyFont="1" applyBorder="1" applyAlignment="1">
      <alignment horizontal="left" vertical="center" wrapText="1"/>
    </xf>
    <xf numFmtId="0" fontId="32" fillId="50" borderId="50" xfId="3497" applyFont="1" applyFill="1" applyBorder="1" applyAlignment="1">
      <alignment vertical="center" wrapText="1"/>
    </xf>
    <xf numFmtId="175" fontId="33" fillId="0" borderId="0" xfId="0" applyNumberFormat="1" applyFont="1" applyAlignment="1">
      <alignment horizontal="center" vertical="center" wrapText="1"/>
    </xf>
    <xf numFmtId="0" fontId="34" fillId="0" borderId="50" xfId="3497" applyFont="1" applyBorder="1" applyAlignment="1">
      <alignment horizontal="left" vertical="center" wrapText="1"/>
    </xf>
    <xf numFmtId="0" fontId="34" fillId="0" borderId="50" xfId="3497" applyFont="1" applyBorder="1" applyAlignment="1">
      <alignment horizontal="left" vertical="center"/>
    </xf>
    <xf numFmtId="0" fontId="32" fillId="50" borderId="50" xfId="3497" applyFont="1" applyFill="1" applyBorder="1" applyAlignment="1">
      <alignment horizontal="left" vertical="center" wrapText="1"/>
    </xf>
    <xf numFmtId="0" fontId="32" fillId="0" borderId="0" xfId="3497" applyFont="1" applyAlignment="1">
      <alignment vertical="center" wrapText="1"/>
    </xf>
    <xf numFmtId="3" fontId="151" fillId="91" borderId="10" xfId="0" applyNumberFormat="1" applyFont="1" applyFill="1" applyBorder="1" applyAlignment="1">
      <alignment vertical="center"/>
    </xf>
    <xf numFmtId="0" fontId="151" fillId="91" borderId="10" xfId="0" applyFont="1" applyFill="1" applyBorder="1" applyAlignment="1">
      <alignment vertical="center" wrapText="1"/>
    </xf>
    <xf numFmtId="0" fontId="159" fillId="0" borderId="10" xfId="0" applyFont="1" applyBorder="1" applyAlignment="1">
      <alignment vertical="center"/>
    </xf>
    <xf numFmtId="175" fontId="32" fillId="50" borderId="40" xfId="3062" applyNumberFormat="1" applyFont="1" applyFill="1" applyBorder="1"/>
    <xf numFmtId="0" fontId="32" fillId="50" borderId="42" xfId="3497" applyFont="1" applyFill="1" applyBorder="1" applyAlignment="1">
      <alignment vertical="center" wrapText="1"/>
    </xf>
    <xf numFmtId="0" fontId="33" fillId="0" borderId="39" xfId="3497" applyFont="1" applyBorder="1" applyAlignment="1">
      <alignment horizontal="left" vertical="center"/>
    </xf>
    <xf numFmtId="0" fontId="34" fillId="0" borderId="39" xfId="3497" applyFont="1" applyBorder="1" applyAlignment="1">
      <alignment horizontal="left" vertical="center"/>
    </xf>
    <xf numFmtId="0" fontId="31" fillId="0" borderId="0" xfId="3498" applyFont="1"/>
    <xf numFmtId="0" fontId="151" fillId="85" borderId="10" xfId="3499" applyFont="1" applyFill="1" applyBorder="1" applyAlignment="1">
      <alignment horizontal="center" vertical="center" wrapText="1"/>
    </xf>
    <xf numFmtId="261" fontId="33" fillId="86" borderId="21" xfId="0" applyNumberFormat="1" applyFont="1" applyFill="1" applyBorder="1" applyAlignment="1">
      <alignment horizontal="center" vertical="center" wrapText="1"/>
    </xf>
    <xf numFmtId="0" fontId="33" fillId="86" borderId="21" xfId="3499" applyFont="1" applyFill="1" applyBorder="1" applyAlignment="1">
      <alignment horizontal="center" vertical="center" wrapText="1"/>
    </xf>
    <xf numFmtId="0" fontId="33" fillId="86" borderId="40" xfId="3499" applyFont="1" applyFill="1" applyBorder="1" applyAlignment="1">
      <alignment horizontal="center" vertical="center" wrapText="1"/>
    </xf>
    <xf numFmtId="0" fontId="152" fillId="0" borderId="0" xfId="3498" applyFont="1"/>
    <xf numFmtId="0" fontId="152" fillId="0" borderId="10" xfId="3500" applyFont="1" applyBorder="1" applyAlignment="1">
      <alignment wrapText="1"/>
    </xf>
    <xf numFmtId="175" fontId="32" fillId="52" borderId="0" xfId="3062" applyNumberFormat="1" applyFont="1" applyFill="1"/>
    <xf numFmtId="0" fontId="31" fillId="52" borderId="0" xfId="3498" applyFont="1" applyFill="1"/>
    <xf numFmtId="0" fontId="34" fillId="52" borderId="0" xfId="3498" applyFont="1" applyFill="1"/>
    <xf numFmtId="175" fontId="34" fillId="52" borderId="0" xfId="3498" applyNumberFormat="1" applyFont="1" applyFill="1"/>
    <xf numFmtId="263" fontId="31" fillId="0" borderId="0" xfId="3498" applyNumberFormat="1" applyFont="1"/>
    <xf numFmtId="0" fontId="179" fillId="0" borderId="0" xfId="101" applyFont="1" applyFill="1" applyBorder="1" applyAlignment="1">
      <alignment vertical="center"/>
    </xf>
    <xf numFmtId="175" fontId="31" fillId="52" borderId="0" xfId="3498" applyNumberFormat="1" applyFont="1" applyFill="1"/>
    <xf numFmtId="0" fontId="32" fillId="50" borderId="21" xfId="0" applyFont="1" applyFill="1" applyBorder="1" applyAlignment="1">
      <alignment horizontal="left" vertical="center" wrapText="1"/>
    </xf>
    <xf numFmtId="175" fontId="159" fillId="52" borderId="10" xfId="0" applyNumberFormat="1" applyFont="1" applyFill="1" applyBorder="1"/>
    <xf numFmtId="0" fontId="31" fillId="0" borderId="10" xfId="3501" applyFont="1" applyBorder="1"/>
    <xf numFmtId="14" fontId="180" fillId="49" borderId="26" xfId="3499" applyNumberFormat="1" applyFont="1" applyFill="1" applyBorder="1" applyAlignment="1">
      <alignment horizontal="center" vertical="center" wrapText="1"/>
    </xf>
    <xf numFmtId="14" fontId="180" fillId="49" borderId="18" xfId="3499" applyNumberFormat="1" applyFont="1" applyFill="1" applyBorder="1" applyAlignment="1">
      <alignment horizontal="center" vertical="center" wrapText="1"/>
    </xf>
    <xf numFmtId="263" fontId="180" fillId="49" borderId="24" xfId="3499" applyNumberFormat="1" applyFont="1" applyFill="1" applyBorder="1" applyAlignment="1">
      <alignment horizontal="center" vertical="center" wrapText="1"/>
    </xf>
    <xf numFmtId="0" fontId="34" fillId="0" borderId="0" xfId="3498" applyFont="1"/>
    <xf numFmtId="14" fontId="180" fillId="49" borderId="44" xfId="3499" applyNumberFormat="1" applyFont="1" applyFill="1" applyBorder="1" applyAlignment="1">
      <alignment horizontal="center" vertical="center" wrapText="1"/>
    </xf>
    <xf numFmtId="14" fontId="180" fillId="49" borderId="43" xfId="3499" applyNumberFormat="1" applyFont="1" applyFill="1" applyBorder="1" applyAlignment="1">
      <alignment horizontal="center" vertical="center" wrapText="1"/>
    </xf>
    <xf numFmtId="263" fontId="180" fillId="49" borderId="42" xfId="3499" applyNumberFormat="1" applyFont="1" applyFill="1" applyBorder="1" applyAlignment="1">
      <alignment horizontal="center" vertical="center" wrapText="1"/>
    </xf>
    <xf numFmtId="0" fontId="32" fillId="52" borderId="0" xfId="3499" applyFont="1" applyFill="1" applyAlignment="1">
      <alignment horizontal="left" vertical="center" wrapText="1"/>
    </xf>
    <xf numFmtId="263" fontId="32" fillId="50" borderId="10" xfId="0" applyNumberFormat="1" applyFont="1" applyFill="1" applyBorder="1" applyAlignment="1">
      <alignment horizontal="right" vertical="center" wrapText="1"/>
    </xf>
    <xf numFmtId="41" fontId="32" fillId="50" borderId="21" xfId="3492" applyFont="1" applyFill="1" applyBorder="1" applyAlignment="1">
      <alignment horizontal="left" vertical="center" wrapText="1"/>
    </xf>
    <xf numFmtId="263" fontId="159" fillId="52" borderId="10" xfId="0" applyNumberFormat="1" applyFont="1" applyFill="1" applyBorder="1"/>
    <xf numFmtId="263" fontId="34" fillId="52" borderId="10" xfId="3062" applyNumberFormat="1" applyFont="1" applyFill="1" applyBorder="1"/>
    <xf numFmtId="0" fontId="31" fillId="0" borderId="10" xfId="3502" applyFont="1" applyBorder="1"/>
    <xf numFmtId="175" fontId="32" fillId="50" borderId="10" xfId="0" applyNumberFormat="1" applyFont="1" applyFill="1" applyBorder="1" applyAlignment="1">
      <alignment horizontal="right" vertical="center" wrapText="1"/>
    </xf>
    <xf numFmtId="175" fontId="31" fillId="0" borderId="0" xfId="3498" applyNumberFormat="1" applyFont="1"/>
    <xf numFmtId="0" fontId="32" fillId="50" borderId="10" xfId="3499" applyFont="1" applyFill="1" applyBorder="1" applyAlignment="1">
      <alignment horizontal="left" vertical="center" wrapText="1"/>
    </xf>
    <xf numFmtId="0" fontId="33" fillId="49" borderId="21" xfId="3499" applyFont="1" applyFill="1" applyBorder="1" applyAlignment="1">
      <alignment horizontal="center" vertical="center" wrapText="1"/>
    </xf>
    <xf numFmtId="0" fontId="33" fillId="49" borderId="40" xfId="3499" applyFont="1" applyFill="1" applyBorder="1" applyAlignment="1">
      <alignment horizontal="center" vertical="center" wrapText="1"/>
    </xf>
    <xf numFmtId="0" fontId="10" fillId="0" borderId="0" xfId="3486" applyAlignment="1">
      <alignment horizontal="center"/>
    </xf>
    <xf numFmtId="0" fontId="10" fillId="0" borderId="0" xfId="3486"/>
    <xf numFmtId="0" fontId="34" fillId="52" borderId="50" xfId="3497" applyFont="1" applyFill="1" applyBorder="1" applyAlignment="1">
      <alignment horizontal="left" vertical="center" wrapText="1"/>
    </xf>
    <xf numFmtId="0" fontId="33" fillId="49" borderId="21" xfId="3499" applyFont="1" applyFill="1" applyBorder="1" applyAlignment="1">
      <alignment horizontal="left" vertical="center" wrapText="1"/>
    </xf>
    <xf numFmtId="0" fontId="33" fillId="49" borderId="40" xfId="3499" applyFont="1" applyFill="1" applyBorder="1" applyAlignment="1">
      <alignment horizontal="left" vertical="center" wrapText="1"/>
    </xf>
    <xf numFmtId="0" fontId="10" fillId="0" borderId="0" xfId="3485" applyAlignment="1">
      <alignment horizontal="center"/>
    </xf>
    <xf numFmtId="0" fontId="10" fillId="0" borderId="0" xfId="3485"/>
    <xf numFmtId="0" fontId="32" fillId="50" borderId="10" xfId="3499" applyFont="1" applyFill="1" applyBorder="1" applyAlignment="1">
      <alignment horizontal="center" vertical="center" wrapText="1"/>
    </xf>
    <xf numFmtId="0" fontId="32" fillId="52" borderId="0" xfId="3499" applyFont="1" applyFill="1" applyAlignment="1">
      <alignment horizontal="center" vertical="center" wrapText="1"/>
    </xf>
    <xf numFmtId="3" fontId="31" fillId="52" borderId="0" xfId="3498" applyNumberFormat="1" applyFont="1" applyFill="1"/>
    <xf numFmtId="3" fontId="31" fillId="52" borderId="0" xfId="3498" applyNumberFormat="1" applyFont="1" applyFill="1" applyAlignment="1">
      <alignment wrapText="1"/>
    </xf>
    <xf numFmtId="175" fontId="181" fillId="50" borderId="10" xfId="3062" applyNumberFormat="1" applyFont="1" applyFill="1" applyBorder="1"/>
    <xf numFmtId="0" fontId="32" fillId="50" borderId="10" xfId="0" applyFont="1" applyFill="1" applyBorder="1" applyAlignment="1">
      <alignment horizontal="left" vertical="center" wrapText="1"/>
    </xf>
    <xf numFmtId="0" fontId="31" fillId="0" borderId="0" xfId="3502" applyFont="1"/>
    <xf numFmtId="175" fontId="31" fillId="0" borderId="0" xfId="3502" applyNumberFormat="1" applyFont="1"/>
    <xf numFmtId="263" fontId="31" fillId="0" borderId="0" xfId="3502" applyNumberFormat="1" applyFont="1"/>
    <xf numFmtId="0" fontId="34" fillId="0" borderId="0" xfId="3502" applyFont="1"/>
    <xf numFmtId="263" fontId="33" fillId="49" borderId="21" xfId="3499" applyNumberFormat="1" applyFont="1" applyFill="1" applyBorder="1" applyAlignment="1">
      <alignment horizontal="center" vertical="center" wrapText="1"/>
    </xf>
    <xf numFmtId="263" fontId="33" fillId="49" borderId="21" xfId="3499" applyNumberFormat="1" applyFont="1" applyFill="1" applyBorder="1" applyAlignment="1">
      <alignment horizontal="center" vertical="center" wrapText="1"/>
    </xf>
    <xf numFmtId="263" fontId="33" fillId="49" borderId="22" xfId="3499" applyNumberFormat="1" applyFont="1" applyFill="1" applyBorder="1" applyAlignment="1">
      <alignment horizontal="center" vertical="center" wrapText="1"/>
    </xf>
    <xf numFmtId="263" fontId="33" fillId="49" borderId="22" xfId="3499" applyNumberFormat="1" applyFont="1" applyFill="1" applyBorder="1" applyAlignment="1">
      <alignment horizontal="center" vertical="center" wrapText="1"/>
    </xf>
    <xf numFmtId="263" fontId="33" fillId="49" borderId="40" xfId="3499" applyNumberFormat="1" applyFont="1" applyFill="1" applyBorder="1" applyAlignment="1">
      <alignment horizontal="center" vertical="center" wrapText="1"/>
    </xf>
    <xf numFmtId="263" fontId="33" fillId="49" borderId="40" xfId="3499" applyNumberFormat="1" applyFont="1" applyFill="1" applyBorder="1" applyAlignment="1">
      <alignment horizontal="center" vertical="center" wrapText="1"/>
    </xf>
    <xf numFmtId="0" fontId="34" fillId="0" borderId="10" xfId="2871" applyFont="1" applyBorder="1"/>
    <xf numFmtId="0" fontId="34" fillId="49" borderId="49" xfId="0" applyFont="1" applyFill="1" applyBorder="1" applyAlignment="1">
      <alignment horizontal="center"/>
    </xf>
    <xf numFmtId="175" fontId="33" fillId="50" borderId="10" xfId="3062" applyNumberFormat="1" applyFont="1" applyFill="1" applyBorder="1"/>
    <xf numFmtId="0" fontId="32" fillId="50" borderId="43" xfId="3503" applyFont="1" applyFill="1" applyBorder="1" applyAlignment="1">
      <alignment horizontal="center"/>
    </xf>
    <xf numFmtId="10" fontId="31" fillId="0" borderId="10" xfId="2871" applyNumberFormat="1" applyFont="1" applyBorder="1" applyAlignment="1">
      <alignment horizontal="center"/>
    </xf>
    <xf numFmtId="0" fontId="31" fillId="0" borderId="10" xfId="3503" applyFont="1" applyBorder="1" applyAlignment="1">
      <alignment horizontal="center"/>
    </xf>
    <xf numFmtId="0" fontId="31" fillId="0" borderId="10" xfId="3503" applyFont="1" applyBorder="1"/>
    <xf numFmtId="0" fontId="33" fillId="49" borderId="21" xfId="0" applyFont="1" applyFill="1" applyBorder="1" applyAlignment="1">
      <alignment horizontal="center"/>
    </xf>
    <xf numFmtId="0" fontId="33" fillId="49" borderId="22" xfId="0" applyFont="1" applyFill="1" applyBorder="1" applyAlignment="1">
      <alignment horizontal="center" wrapText="1"/>
    </xf>
    <xf numFmtId="0" fontId="33" fillId="49" borderId="40" xfId="0" applyFont="1" applyFill="1" applyBorder="1" applyAlignment="1">
      <alignment horizontal="center" wrapText="1"/>
    </xf>
    <xf numFmtId="0" fontId="33" fillId="49" borderId="40" xfId="0" applyFont="1" applyFill="1" applyBorder="1" applyAlignment="1">
      <alignment horizontal="center"/>
    </xf>
    <xf numFmtId="0" fontId="33" fillId="49" borderId="39" xfId="0" applyFont="1" applyFill="1" applyBorder="1" applyAlignment="1">
      <alignment horizontal="center"/>
    </xf>
    <xf numFmtId="0" fontId="33" fillId="49" borderId="50" xfId="0" applyFont="1" applyFill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3" fillId="49" borderId="49" xfId="0" applyFont="1" applyFill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151" fillId="85" borderId="43" xfId="3503" applyFont="1" applyFill="1" applyBorder="1" applyAlignment="1">
      <alignment horizontal="center"/>
    </xf>
    <xf numFmtId="10" fontId="152" fillId="0" borderId="10" xfId="2871" applyNumberFormat="1" applyFont="1" applyBorder="1" applyAlignment="1">
      <alignment horizontal="center"/>
    </xf>
    <xf numFmtId="0" fontId="152" fillId="0" borderId="10" xfId="3503" applyFont="1" applyBorder="1" applyAlignment="1">
      <alignment horizontal="center"/>
    </xf>
    <xf numFmtId="0" fontId="152" fillId="0" borderId="10" xfId="3503" applyFont="1" applyBorder="1"/>
    <xf numFmtId="0" fontId="32" fillId="50" borderId="49" xfId="0" applyFont="1" applyFill="1" applyBorder="1" applyAlignment="1">
      <alignment horizontal="left" vertical="center" wrapText="1"/>
    </xf>
    <xf numFmtId="0" fontId="32" fillId="50" borderId="39" xfId="0" applyFont="1" applyFill="1" applyBorder="1" applyAlignment="1">
      <alignment horizontal="left" vertical="center" wrapText="1"/>
    </xf>
    <xf numFmtId="0" fontId="32" fillId="50" borderId="50" xfId="0" applyFont="1" applyFill="1" applyBorder="1" applyAlignment="1">
      <alignment horizontal="left" vertical="center" wrapText="1"/>
    </xf>
    <xf numFmtId="0" fontId="31" fillId="0" borderId="10" xfId="3502" applyFont="1" applyBorder="1" applyAlignment="1">
      <alignment horizontal="center"/>
    </xf>
    <xf numFmtId="264" fontId="31" fillId="0" borderId="10" xfId="3502" applyNumberFormat="1" applyFont="1" applyBorder="1" applyAlignment="1">
      <alignment horizontal="right"/>
    </xf>
    <xf numFmtId="259" fontId="31" fillId="0" borderId="10" xfId="3477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65" fontId="31" fillId="0" borderId="0" xfId="0" applyNumberFormat="1" applyFont="1"/>
    <xf numFmtId="0" fontId="149" fillId="0" borderId="0" xfId="3495" applyFont="1"/>
    <xf numFmtId="175" fontId="182" fillId="50" borderId="0" xfId="3062" applyNumberFormat="1" applyFont="1" applyFill="1"/>
    <xf numFmtId="0" fontId="182" fillId="50" borderId="10" xfId="0" applyFont="1" applyFill="1" applyBorder="1" applyAlignment="1">
      <alignment horizontal="left" vertical="center" wrapText="1"/>
    </xf>
    <xf numFmtId="175" fontId="62" fillId="0" borderId="10" xfId="3062" applyNumberFormat="1" applyFont="1" applyBorder="1"/>
    <xf numFmtId="0" fontId="183" fillId="0" borderId="10" xfId="3502" applyFont="1" applyBorder="1"/>
    <xf numFmtId="175" fontId="182" fillId="50" borderId="10" xfId="3062" applyNumberFormat="1" applyFont="1" applyFill="1" applyBorder="1"/>
    <xf numFmtId="14" fontId="33" fillId="92" borderId="22" xfId="0" applyNumberFormat="1" applyFont="1" applyFill="1" applyBorder="1" applyAlignment="1">
      <alignment horizontal="center" vertical="center" wrapText="1"/>
    </xf>
    <xf numFmtId="14" fontId="33" fillId="92" borderId="40" xfId="0" applyNumberFormat="1" applyFont="1" applyFill="1" applyBorder="1" applyAlignment="1">
      <alignment horizontal="center" vertical="center" wrapText="1"/>
    </xf>
    <xf numFmtId="14" fontId="33" fillId="92" borderId="40" xfId="0" applyNumberFormat="1" applyFont="1" applyFill="1" applyBorder="1" applyAlignment="1">
      <alignment horizontal="center" vertical="center" wrapText="1"/>
    </xf>
    <xf numFmtId="14" fontId="33" fillId="92" borderId="49" xfId="0" applyNumberFormat="1" applyFont="1" applyFill="1" applyBorder="1" applyAlignment="1">
      <alignment horizontal="center" vertical="center" wrapText="1"/>
    </xf>
    <xf numFmtId="14" fontId="33" fillId="92" borderId="39" xfId="0" applyNumberFormat="1" applyFont="1" applyFill="1" applyBorder="1" applyAlignment="1">
      <alignment horizontal="center" vertical="center" wrapText="1"/>
    </xf>
    <xf numFmtId="14" fontId="33" fillId="92" borderId="50" xfId="0" applyNumberFormat="1" applyFont="1" applyFill="1" applyBorder="1" applyAlignment="1">
      <alignment horizontal="center" vertical="center" wrapText="1"/>
    </xf>
    <xf numFmtId="14" fontId="33" fillId="92" borderId="39" xfId="0" applyNumberFormat="1" applyFont="1" applyFill="1" applyBorder="1" applyAlignment="1">
      <alignment horizontal="center" vertical="center" wrapText="1"/>
    </xf>
    <xf numFmtId="169" fontId="159" fillId="0" borderId="49" xfId="287" applyFont="1" applyBorder="1" applyAlignment="1">
      <alignment vertical="center"/>
    </xf>
    <xf numFmtId="169" fontId="159" fillId="0" borderId="10" xfId="287" applyFont="1" applyBorder="1" applyAlignment="1">
      <alignment horizontal="center" vertical="center" wrapText="1"/>
    </xf>
    <xf numFmtId="0" fontId="159" fillId="0" borderId="50" xfId="0" applyFont="1" applyBorder="1" applyAlignment="1">
      <alignment horizontal="center" vertical="center" wrapText="1"/>
    </xf>
    <xf numFmtId="2" fontId="159" fillId="0" borderId="49" xfId="0" applyNumberFormat="1" applyFont="1" applyBorder="1" applyAlignment="1">
      <alignment horizontal="left" vertical="center" wrapText="1"/>
    </xf>
    <xf numFmtId="2" fontId="159" fillId="0" borderId="50" xfId="0" applyNumberFormat="1" applyFont="1" applyBorder="1" applyAlignment="1">
      <alignment horizontal="left" vertical="center" wrapText="1"/>
    </xf>
    <xf numFmtId="169" fontId="159" fillId="0" borderId="49" xfId="287" applyFont="1" applyBorder="1"/>
    <xf numFmtId="0" fontId="159" fillId="0" borderId="49" xfId="0" applyFont="1" applyBorder="1" applyAlignment="1">
      <alignment horizontal="left"/>
    </xf>
    <xf numFmtId="0" fontId="159" fillId="0" borderId="50" xfId="0" applyFont="1" applyBorder="1" applyAlignment="1">
      <alignment horizontal="left"/>
    </xf>
    <xf numFmtId="0" fontId="32" fillId="50" borderId="10" xfId="0" applyFont="1" applyFill="1" applyBorder="1" applyAlignment="1">
      <alignment horizontal="center" wrapText="1"/>
    </xf>
    <xf numFmtId="0" fontId="32" fillId="50" borderId="49" xfId="0" applyFont="1" applyFill="1" applyBorder="1" applyAlignment="1">
      <alignment horizontal="left"/>
    </xf>
    <xf numFmtId="0" fontId="32" fillId="50" borderId="50" xfId="0" applyFont="1" applyFill="1" applyBorder="1" applyAlignment="1">
      <alignment horizontal="left"/>
    </xf>
    <xf numFmtId="0" fontId="32" fillId="50" borderId="39" xfId="0" applyFont="1" applyFill="1" applyBorder="1" applyAlignment="1">
      <alignment horizontal="center"/>
    </xf>
    <xf numFmtId="0" fontId="32" fillId="50" borderId="50" xfId="0" applyFont="1" applyFill="1" applyBorder="1" applyAlignment="1">
      <alignment horizontal="center"/>
    </xf>
    <xf numFmtId="171" fontId="159" fillId="0" borderId="0" xfId="287" applyNumberFormat="1" applyFont="1"/>
    <xf numFmtId="0" fontId="159" fillId="0" borderId="0" xfId="0" applyFont="1" applyAlignment="1">
      <alignment horizontal="center" vertical="center" wrapText="1"/>
    </xf>
    <xf numFmtId="0" fontId="159" fillId="0" borderId="39" xfId="0" applyFont="1" applyBorder="1" applyAlignment="1">
      <alignment horizontal="left"/>
    </xf>
    <xf numFmtId="0" fontId="159" fillId="0" borderId="50" xfId="0" applyFont="1" applyBorder="1" applyAlignment="1">
      <alignment horizontal="left"/>
    </xf>
    <xf numFmtId="0" fontId="32" fillId="50" borderId="39" xfId="0" applyFont="1" applyFill="1" applyBorder="1"/>
    <xf numFmtId="228" fontId="32" fillId="50" borderId="10" xfId="314" applyNumberFormat="1" applyFont="1" applyFill="1" applyBorder="1"/>
    <xf numFmtId="171" fontId="159" fillId="0" borderId="49" xfId="287" applyNumberFormat="1" applyFont="1" applyBorder="1"/>
    <xf numFmtId="171" fontId="159" fillId="0" borderId="10" xfId="287" applyNumberFormat="1" applyFont="1" applyBorder="1"/>
    <xf numFmtId="171" fontId="159" fillId="0" borderId="10" xfId="287" applyNumberFormat="1" applyFont="1" applyFill="1" applyBorder="1"/>
    <xf numFmtId="0" fontId="159" fillId="0" borderId="49" xfId="0" applyFont="1" applyBorder="1" applyAlignment="1">
      <alignment horizontal="left" wrapText="1"/>
    </xf>
    <xf numFmtId="0" fontId="159" fillId="0" borderId="50" xfId="0" applyFont="1" applyBorder="1" applyAlignment="1">
      <alignment horizontal="left" wrapText="1"/>
    </xf>
    <xf numFmtId="0" fontId="33" fillId="49" borderId="10" xfId="0" applyFont="1" applyFill="1" applyBorder="1" applyAlignment="1">
      <alignment horizontal="center" vertical="top" wrapText="1"/>
    </xf>
    <xf numFmtId="0" fontId="33" fillId="49" borderId="50" xfId="0" applyFont="1" applyFill="1" applyBorder="1" applyAlignment="1">
      <alignment horizontal="center" vertical="top" wrapText="1"/>
    </xf>
    <xf numFmtId="0" fontId="33" fillId="49" borderId="49" xfId="0" applyFont="1" applyFill="1" applyBorder="1" applyAlignment="1">
      <alignment horizontal="center" vertical="top"/>
    </xf>
    <xf numFmtId="0" fontId="33" fillId="49" borderId="50" xfId="0" applyFont="1" applyFill="1" applyBorder="1" applyAlignment="1">
      <alignment horizontal="center" vertical="top"/>
    </xf>
    <xf numFmtId="171" fontId="159" fillId="0" borderId="0" xfId="0" applyNumberFormat="1" applyFont="1"/>
    <xf numFmtId="0" fontId="159" fillId="0" borderId="50" xfId="0" applyFont="1" applyBorder="1" applyAlignment="1">
      <alignment wrapText="1"/>
    </xf>
    <xf numFmtId="0" fontId="159" fillId="0" borderId="50" xfId="0" applyFont="1" applyBorder="1"/>
    <xf numFmtId="0" fontId="33" fillId="49" borderId="50" xfId="0" applyFont="1" applyFill="1" applyBorder="1" applyAlignment="1">
      <alignment horizontal="center" vertical="top"/>
    </xf>
    <xf numFmtId="0" fontId="33" fillId="49" borderId="50" xfId="0" applyFont="1" applyFill="1" applyBorder="1" applyAlignment="1">
      <alignment vertical="top"/>
    </xf>
    <xf numFmtId="0" fontId="34" fillId="0" borderId="0" xfId="3504" applyFont="1" applyAlignment="1">
      <alignment horizontal="center" vertical="center" wrapText="1"/>
    </xf>
    <xf numFmtId="0" fontId="34" fillId="0" borderId="0" xfId="3504" applyFont="1"/>
    <xf numFmtId="165" fontId="159" fillId="0" borderId="10" xfId="287" applyNumberFormat="1" applyFont="1" applyBorder="1"/>
    <xf numFmtId="0" fontId="32" fillId="50" borderId="49" xfId="0" applyFont="1" applyFill="1" applyBorder="1" applyAlignment="1">
      <alignment horizontal="center"/>
    </xf>
    <xf numFmtId="169" fontId="159" fillId="0" borderId="49" xfId="0" applyNumberFormat="1" applyFont="1" applyBorder="1"/>
    <xf numFmtId="0" fontId="159" fillId="0" borderId="39" xfId="0" applyFont="1" applyBorder="1" applyAlignment="1">
      <alignment horizontal="left"/>
    </xf>
    <xf numFmtId="0" fontId="32" fillId="50" borderId="39" xfId="0" applyFont="1" applyFill="1" applyBorder="1" applyAlignment="1">
      <alignment horizontal="left"/>
    </xf>
    <xf numFmtId="0" fontId="159" fillId="0" borderId="0" xfId="0" applyFont="1" applyAlignment="1">
      <alignment horizontal="center"/>
    </xf>
    <xf numFmtId="266" fontId="159" fillId="0" borderId="0" xfId="0" applyNumberFormat="1" applyFont="1"/>
    <xf numFmtId="172" fontId="31" fillId="0" borderId="0" xfId="0" applyNumberFormat="1" applyFont="1"/>
    <xf numFmtId="0" fontId="184" fillId="93" borderId="0" xfId="0" applyFont="1" applyFill="1"/>
    <xf numFmtId="0" fontId="185" fillId="87" borderId="0" xfId="0" applyFont="1" applyFill="1"/>
    <xf numFmtId="0" fontId="152" fillId="87" borderId="0" xfId="0" applyFont="1" applyFill="1" applyAlignment="1">
      <alignment horizontal="center"/>
    </xf>
    <xf numFmtId="172" fontId="152" fillId="87" borderId="10" xfId="0" applyNumberFormat="1" applyFont="1" applyFill="1" applyBorder="1"/>
    <xf numFmtId="0" fontId="33" fillId="86" borderId="21" xfId="0" applyFont="1" applyFill="1" applyBorder="1" applyAlignment="1">
      <alignment horizontal="center" vertical="center"/>
    </xf>
    <xf numFmtId="0" fontId="33" fillId="86" borderId="10" xfId="0" applyFont="1" applyFill="1" applyBorder="1" applyAlignment="1">
      <alignment horizontal="center"/>
    </xf>
    <xf numFmtId="0" fontId="33" fillId="86" borderId="40" xfId="0" applyFont="1" applyFill="1" applyBorder="1" applyAlignment="1">
      <alignment horizontal="center" vertical="center"/>
    </xf>
    <xf numFmtId="0" fontId="33" fillId="86" borderId="49" xfId="0" applyFont="1" applyFill="1" applyBorder="1" applyAlignment="1">
      <alignment horizontal="center"/>
    </xf>
    <xf numFmtId="0" fontId="33" fillId="86" borderId="39" xfId="0" applyFont="1" applyFill="1" applyBorder="1" applyAlignment="1">
      <alignment horizontal="center"/>
    </xf>
    <xf numFmtId="0" fontId="33" fillId="86" borderId="50" xfId="0" applyFont="1" applyFill="1" applyBorder="1" applyAlignment="1">
      <alignment horizontal="center"/>
    </xf>
    <xf numFmtId="0" fontId="152" fillId="87" borderId="0" xfId="0" applyFont="1" applyFill="1"/>
    <xf numFmtId="0" fontId="186" fillId="87" borderId="0" xfId="0" applyFont="1" applyFill="1"/>
    <xf numFmtId="3" fontId="151" fillId="85" borderId="10" xfId="3062" applyNumberFormat="1" applyFont="1" applyFill="1" applyBorder="1" applyAlignment="1">
      <alignment horizontal="center" vertical="center"/>
    </xf>
    <xf numFmtId="172" fontId="152" fillId="87" borderId="10" xfId="0" applyNumberFormat="1" applyFont="1" applyFill="1" applyBorder="1" applyAlignment="1">
      <alignment horizontal="center"/>
    </xf>
    <xf numFmtId="173" fontId="152" fillId="87" borderId="10" xfId="0" applyNumberFormat="1" applyFont="1" applyFill="1" applyBorder="1"/>
    <xf numFmtId="15" fontId="187" fillId="0" borderId="0" xfId="0" quotePrefix="1" applyNumberFormat="1" applyFont="1"/>
    <xf numFmtId="0" fontId="31" fillId="51" borderId="0" xfId="0" applyFont="1" applyFill="1" applyAlignment="1">
      <alignment horizontal="center"/>
    </xf>
    <xf numFmtId="175" fontId="0" fillId="93" borderId="0" xfId="0" applyNumberFormat="1" applyFill="1"/>
    <xf numFmtId="175" fontId="31" fillId="51" borderId="0" xfId="0" applyNumberFormat="1" applyFont="1" applyFill="1" applyAlignment="1">
      <alignment horizontal="center"/>
    </xf>
    <xf numFmtId="172" fontId="31" fillId="51" borderId="10" xfId="0" applyNumberFormat="1" applyFont="1" applyFill="1" applyBorder="1"/>
    <xf numFmtId="0" fontId="31" fillId="51" borderId="10" xfId="0" applyFont="1" applyFill="1" applyBorder="1"/>
    <xf numFmtId="0" fontId="34" fillId="51" borderId="0" xfId="0" applyFont="1" applyFill="1" applyAlignment="1">
      <alignment horizontal="center"/>
    </xf>
    <xf numFmtId="0" fontId="10" fillId="0" borderId="0" xfId="0" applyFont="1"/>
    <xf numFmtId="0" fontId="33" fillId="49" borderId="21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wrapText="1"/>
    </xf>
    <xf numFmtId="0" fontId="34" fillId="51" borderId="0" xfId="0" applyFont="1" applyFill="1"/>
    <xf numFmtId="0" fontId="33" fillId="49" borderId="40" xfId="0" applyFont="1" applyFill="1" applyBorder="1" applyAlignment="1">
      <alignment horizontal="center" vertical="center"/>
    </xf>
    <xf numFmtId="0" fontId="33" fillId="49" borderId="40" xfId="0" applyFont="1" applyFill="1" applyBorder="1" applyAlignment="1">
      <alignment horizontal="center" wrapText="1"/>
    </xf>
    <xf numFmtId="0" fontId="95" fillId="51" borderId="0" xfId="0" applyFont="1" applyFill="1"/>
    <xf numFmtId="9" fontId="188" fillId="52" borderId="0" xfId="3477" applyFont="1" applyFill="1"/>
    <xf numFmtId="3" fontId="32" fillId="50" borderId="10" xfId="3062" applyNumberFormat="1" applyFont="1" applyFill="1" applyBorder="1" applyAlignment="1">
      <alignment horizontal="center" vertical="center"/>
    </xf>
    <xf numFmtId="1" fontId="31" fillId="52" borderId="10" xfId="0" applyNumberFormat="1" applyFont="1" applyFill="1" applyBorder="1" applyAlignment="1">
      <alignment horizontal="center"/>
    </xf>
    <xf numFmtId="0" fontId="10" fillId="93" borderId="0" xfId="0" applyFont="1" applyFill="1"/>
    <xf numFmtId="175" fontId="31" fillId="51" borderId="0" xfId="0" applyNumberFormat="1" applyFont="1" applyFill="1"/>
    <xf numFmtId="0" fontId="0" fillId="93" borderId="0" xfId="0" applyFill="1" applyAlignment="1">
      <alignment horizontal="center"/>
    </xf>
    <xf numFmtId="0" fontId="0" fillId="93" borderId="0" xfId="0" applyFill="1"/>
    <xf numFmtId="0" fontId="180" fillId="93" borderId="0" xfId="0" applyFont="1" applyFill="1"/>
    <xf numFmtId="263" fontId="31" fillId="0" borderId="0" xfId="0" applyNumberFormat="1" applyFont="1"/>
    <xf numFmtId="172" fontId="33" fillId="0" borderId="0" xfId="0" applyNumberFormat="1" applyFont="1"/>
    <xf numFmtId="264" fontId="33" fillId="49" borderId="40" xfId="0" applyNumberFormat="1" applyFont="1" applyFill="1" applyBorder="1" applyAlignment="1">
      <alignment horizontal="center" vertical="center" wrapText="1"/>
    </xf>
    <xf numFmtId="175" fontId="33" fillId="0" borderId="0" xfId="0" applyNumberFormat="1" applyFont="1"/>
    <xf numFmtId="0" fontId="33" fillId="49" borderId="44" xfId="0" applyFont="1" applyFill="1" applyBorder="1" applyAlignment="1">
      <alignment horizontal="center"/>
    </xf>
    <xf numFmtId="0" fontId="33" fillId="49" borderId="43" xfId="0" applyFont="1" applyFill="1" applyBorder="1" applyAlignment="1">
      <alignment horizontal="center"/>
    </xf>
    <xf numFmtId="0" fontId="33" fillId="49" borderId="42" xfId="0" applyFont="1" applyFill="1" applyBorder="1" applyAlignment="1">
      <alignment horizontal="center"/>
    </xf>
    <xf numFmtId="0" fontId="31" fillId="0" borderId="39" xfId="0" applyFont="1" applyBorder="1"/>
    <xf numFmtId="0" fontId="31" fillId="0" borderId="39" xfId="3502" applyFont="1" applyBorder="1"/>
    <xf numFmtId="0" fontId="149" fillId="0" borderId="49" xfId="3502" applyFont="1" applyBorder="1" applyAlignment="1">
      <alignment horizontal="left"/>
    </xf>
    <xf numFmtId="0" fontId="149" fillId="0" borderId="39" xfId="3502" applyFont="1" applyBorder="1" applyAlignment="1">
      <alignment horizontal="left"/>
    </xf>
    <xf numFmtId="0" fontId="149" fillId="0" borderId="50" xfId="3502" applyFont="1" applyBorder="1" applyAlignment="1">
      <alignment horizontal="left"/>
    </xf>
    <xf numFmtId="0" fontId="32" fillId="50" borderId="10" xfId="3502" applyFont="1" applyFill="1" applyBorder="1"/>
    <xf numFmtId="0" fontId="33" fillId="49" borderId="10" xfId="0" applyFont="1" applyFill="1" applyBorder="1" applyAlignment="1">
      <alignment horizontal="center" vertical="center" wrapText="1"/>
    </xf>
    <xf numFmtId="175" fontId="151" fillId="85" borderId="10" xfId="3505" applyNumberFormat="1" applyFont="1" applyFill="1" applyBorder="1"/>
    <xf numFmtId="0" fontId="151" fillId="85" borderId="10" xfId="0" applyFont="1" applyFill="1" applyBorder="1"/>
    <xf numFmtId="175" fontId="34" fillId="0" borderId="10" xfId="0" applyNumberFormat="1" applyFont="1" applyBorder="1"/>
    <xf numFmtId="0" fontId="152" fillId="87" borderId="10" xfId="3506" applyFont="1" applyFill="1" applyBorder="1"/>
    <xf numFmtId="175" fontId="152" fillId="87" borderId="10" xfId="3506" applyNumberFormat="1" applyFont="1" applyFill="1" applyBorder="1"/>
    <xf numFmtId="0" fontId="33" fillId="86" borderId="21" xfId="3506" applyFont="1" applyFill="1" applyBorder="1" applyAlignment="1">
      <alignment horizontal="center" vertical="center"/>
    </xf>
    <xf numFmtId="0" fontId="33" fillId="86" borderId="24" xfId="3506" applyFont="1" applyFill="1" applyBorder="1" applyAlignment="1">
      <alignment horizontal="center" vertical="center"/>
    </xf>
    <xf numFmtId="0" fontId="33" fillId="86" borderId="21" xfId="3506" applyFont="1" applyFill="1" applyBorder="1" applyAlignment="1">
      <alignment horizontal="center" vertical="center"/>
    </xf>
    <xf numFmtId="178" fontId="33" fillId="86" borderId="40" xfId="3506" applyNumberFormat="1" applyFont="1" applyFill="1" applyBorder="1" applyAlignment="1">
      <alignment horizontal="center" vertical="center"/>
    </xf>
    <xf numFmtId="178" fontId="33" fillId="86" borderId="23" xfId="3506" applyNumberFormat="1" applyFont="1" applyFill="1" applyBorder="1" applyAlignment="1">
      <alignment horizontal="center" vertical="center"/>
    </xf>
    <xf numFmtId="0" fontId="33" fillId="86" borderId="22" xfId="3506" applyFont="1" applyFill="1" applyBorder="1" applyAlignment="1">
      <alignment horizontal="center" vertical="center"/>
    </xf>
    <xf numFmtId="0" fontId="33" fillId="86" borderId="49" xfId="3506" applyFont="1" applyFill="1" applyBorder="1" applyAlignment="1">
      <alignment horizontal="center" vertical="center" wrapText="1"/>
    </xf>
    <xf numFmtId="0" fontId="33" fillId="86" borderId="50" xfId="3506" applyFont="1" applyFill="1" applyBorder="1" applyAlignment="1">
      <alignment horizontal="center" vertical="center" wrapText="1"/>
    </xf>
    <xf numFmtId="0" fontId="33" fillId="86" borderId="40" xfId="3506" applyFont="1" applyFill="1" applyBorder="1" applyAlignment="1">
      <alignment horizontal="center" vertical="center"/>
    </xf>
    <xf numFmtId="14" fontId="33" fillId="86" borderId="21" xfId="3506" applyNumberFormat="1" applyFont="1" applyFill="1" applyBorder="1" applyAlignment="1">
      <alignment horizontal="center" vertical="center" wrapText="1"/>
    </xf>
    <xf numFmtId="0" fontId="33" fillId="86" borderId="40" xfId="3506" applyFont="1" applyFill="1" applyBorder="1" applyAlignment="1">
      <alignment horizontal="center" vertical="center"/>
    </xf>
    <xf numFmtId="0" fontId="33" fillId="86" borderId="42" xfId="3506" applyFont="1" applyFill="1" applyBorder="1" applyAlignment="1">
      <alignment horizontal="center" vertical="center"/>
    </xf>
    <xf numFmtId="0" fontId="33" fillId="86" borderId="22" xfId="0" applyFont="1" applyFill="1" applyBorder="1" applyAlignment="1">
      <alignment horizontal="center" vertical="center"/>
    </xf>
    <xf numFmtId="0" fontId="33" fillId="86" borderId="49" xfId="3506" applyFont="1" applyFill="1" applyBorder="1" applyAlignment="1">
      <alignment horizontal="center" vertical="center"/>
    </xf>
    <xf numFmtId="0" fontId="33" fillId="86" borderId="50" xfId="3506" applyFont="1" applyFill="1" applyBorder="1" applyAlignment="1">
      <alignment horizontal="center" vertical="center"/>
    </xf>
    <xf numFmtId="0" fontId="33" fillId="86" borderId="39" xfId="3506" applyFont="1" applyFill="1" applyBorder="1" applyAlignment="1">
      <alignment horizontal="center" vertical="center"/>
    </xf>
    <xf numFmtId="0" fontId="31" fillId="0" borderId="10" xfId="3502" applyFont="1" applyBorder="1" applyAlignment="1">
      <alignment horizontal="left"/>
    </xf>
    <xf numFmtId="0" fontId="31" fillId="52" borderId="0" xfId="0" applyFont="1" applyFill="1"/>
    <xf numFmtId="0" fontId="32" fillId="0" borderId="0" xfId="0" applyFont="1" applyAlignment="1">
      <alignment horizontal="left" vertical="center" wrapText="1"/>
    </xf>
    <xf numFmtId="0" fontId="149" fillId="0" borderId="0" xfId="3502" applyFont="1"/>
    <xf numFmtId="14" fontId="189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78" fontId="33" fillId="49" borderId="40" xfId="3506" applyNumberFormat="1" applyFont="1" applyFill="1" applyBorder="1" applyAlignment="1">
      <alignment horizontal="center" vertical="center"/>
    </xf>
    <xf numFmtId="178" fontId="33" fillId="49" borderId="42" xfId="3506" applyNumberFormat="1" applyFont="1" applyFill="1" applyBorder="1" applyAlignment="1">
      <alignment horizontal="center" vertical="center"/>
    </xf>
    <xf numFmtId="175" fontId="32" fillId="0" borderId="43" xfId="3062" applyNumberFormat="1" applyFont="1" applyBorder="1"/>
    <xf numFmtId="0" fontId="32" fillId="0" borderId="43" xfId="0" applyFont="1" applyBorder="1" applyAlignment="1">
      <alignment horizontal="left" vertical="center" wrapText="1"/>
    </xf>
    <xf numFmtId="0" fontId="34" fillId="0" borderId="0" xfId="0" applyFont="1" applyAlignment="1">
      <alignment horizontal="left"/>
    </xf>
    <xf numFmtId="0" fontId="32" fillId="50" borderId="0" xfId="0" applyFont="1" applyFill="1"/>
    <xf numFmtId="0" fontId="34" fillId="0" borderId="10" xfId="0" applyFont="1" applyBorder="1"/>
    <xf numFmtId="0" fontId="33" fillId="49" borderId="21" xfId="0" applyFont="1" applyFill="1" applyBorder="1" applyAlignment="1">
      <alignment horizontal="left" vertical="center" wrapText="1"/>
    </xf>
    <xf numFmtId="0" fontId="33" fillId="49" borderId="40" xfId="0" applyFont="1" applyFill="1" applyBorder="1" applyAlignment="1">
      <alignment horizontal="left" vertical="center" wrapText="1"/>
    </xf>
    <xf numFmtId="0" fontId="159" fillId="52" borderId="0" xfId="0" applyFont="1" applyFill="1"/>
    <xf numFmtId="3" fontId="159" fillId="0" borderId="0" xfId="0" applyNumberFormat="1" applyFont="1"/>
    <xf numFmtId="169" fontId="159" fillId="0" borderId="0" xfId="286" applyFont="1" applyFill="1" applyBorder="1"/>
    <xf numFmtId="4" fontId="32" fillId="0" borderId="0" xfId="314" applyNumberFormat="1" applyFont="1"/>
    <xf numFmtId="3" fontId="32" fillId="0" borderId="0" xfId="314" applyNumberFormat="1" applyFont="1"/>
    <xf numFmtId="3" fontId="159" fillId="0" borderId="0" xfId="0" applyNumberFormat="1" applyFont="1" applyAlignment="1">
      <alignment horizontal="right" wrapText="1"/>
    </xf>
    <xf numFmtId="165" fontId="159" fillId="52" borderId="0" xfId="0" applyNumberFormat="1" applyFont="1" applyFill="1"/>
    <xf numFmtId="3" fontId="159" fillId="52" borderId="0" xfId="0" applyNumberFormat="1" applyFont="1" applyFill="1"/>
    <xf numFmtId="41" fontId="159" fillId="52" borderId="0" xfId="0" applyNumberFormat="1" applyFont="1" applyFill="1"/>
    <xf numFmtId="3" fontId="32" fillId="50" borderId="0" xfId="314" applyNumberFormat="1" applyFont="1" applyFill="1"/>
    <xf numFmtId="0" fontId="32" fillId="50" borderId="0" xfId="314" applyFont="1" applyFill="1"/>
    <xf numFmtId="0" fontId="32" fillId="50" borderId="50" xfId="314" applyFont="1" applyFill="1" applyBorder="1"/>
    <xf numFmtId="0" fontId="167" fillId="49" borderId="21" xfId="314" applyFont="1" applyFill="1" applyBorder="1" applyAlignment="1">
      <alignment horizontal="center" vertical="center" wrapText="1"/>
    </xf>
    <xf numFmtId="0" fontId="167" fillId="49" borderId="26" xfId="314" applyFont="1" applyFill="1" applyBorder="1" applyAlignment="1">
      <alignment horizontal="center" vertical="center" wrapText="1"/>
    </xf>
    <xf numFmtId="0" fontId="167" fillId="49" borderId="24" xfId="314" applyFont="1" applyFill="1" applyBorder="1" applyAlignment="1">
      <alignment horizontal="center" vertical="center" wrapText="1"/>
    </xf>
    <xf numFmtId="0" fontId="167" fillId="49" borderId="40" xfId="314" applyFont="1" applyFill="1" applyBorder="1" applyAlignment="1">
      <alignment horizontal="center" vertical="center" wrapText="1"/>
    </xf>
    <xf numFmtId="0" fontId="167" fillId="49" borderId="44" xfId="314" applyFont="1" applyFill="1" applyBorder="1" applyAlignment="1">
      <alignment horizontal="center" vertical="center" wrapText="1"/>
    </xf>
    <xf numFmtId="0" fontId="167" fillId="49" borderId="42" xfId="314" applyFont="1" applyFill="1" applyBorder="1" applyAlignment="1">
      <alignment horizontal="center" vertical="center" wrapText="1"/>
    </xf>
    <xf numFmtId="3" fontId="32" fillId="50" borderId="10" xfId="314" applyNumberFormat="1" applyFont="1" applyFill="1" applyBorder="1"/>
    <xf numFmtId="267" fontId="33" fillId="0" borderId="10" xfId="314" applyNumberFormat="1" applyFont="1" applyBorder="1" applyAlignment="1">
      <alignment wrapText="1"/>
    </xf>
    <xf numFmtId="267" fontId="34" fillId="0" borderId="49" xfId="314" applyNumberFormat="1" applyFont="1" applyBorder="1" applyAlignment="1">
      <alignment horizontal="left" wrapText="1"/>
    </xf>
    <xf numFmtId="267" fontId="34" fillId="0" borderId="50" xfId="314" applyNumberFormat="1" applyFont="1" applyBorder="1" applyAlignment="1">
      <alignment horizontal="left" wrapText="1"/>
    </xf>
    <xf numFmtId="0" fontId="32" fillId="50" borderId="49" xfId="314" applyFont="1" applyFill="1" applyBorder="1" applyAlignment="1">
      <alignment horizontal="left"/>
    </xf>
    <xf numFmtId="0" fontId="32" fillId="50" borderId="50" xfId="314" applyFont="1" applyFill="1" applyBorder="1" applyAlignment="1">
      <alignment horizontal="left"/>
    </xf>
    <xf numFmtId="3" fontId="33" fillId="49" borderId="21" xfId="0" applyNumberFormat="1" applyFont="1" applyFill="1" applyBorder="1" applyAlignment="1">
      <alignment horizontal="center"/>
    </xf>
    <xf numFmtId="3" fontId="33" fillId="49" borderId="21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40" xfId="0" applyNumberFormat="1" applyFont="1" applyFill="1" applyBorder="1" applyAlignment="1">
      <alignment horizontal="center"/>
    </xf>
    <xf numFmtId="3" fontId="33" fillId="49" borderId="40" xfId="0" applyNumberFormat="1" applyFont="1" applyFill="1" applyBorder="1" applyAlignment="1">
      <alignment horizontal="left" vertical="center"/>
    </xf>
    <xf numFmtId="0" fontId="152" fillId="0" borderId="0" xfId="2867" applyFont="1"/>
    <xf numFmtId="258" fontId="32" fillId="50" borderId="10" xfId="3477" applyNumberFormat="1" applyFont="1" applyFill="1" applyBorder="1"/>
    <xf numFmtId="0" fontId="31" fillId="0" borderId="0" xfId="2867" applyFont="1"/>
    <xf numFmtId="175" fontId="32" fillId="50" borderId="21" xfId="3062" applyNumberFormat="1" applyFont="1" applyFill="1" applyBorder="1"/>
    <xf numFmtId="14" fontId="181" fillId="52" borderId="0" xfId="0" applyNumberFormat="1" applyFont="1" applyFill="1" applyAlignment="1">
      <alignment horizontal="center" vertical="center" wrapText="1"/>
    </xf>
    <xf numFmtId="268" fontId="32" fillId="50" borderId="10" xfId="3062" applyNumberFormat="1" applyFont="1" applyFill="1" applyBorder="1" applyAlignment="1">
      <alignment horizontal="left" vertical="center" wrapText="1"/>
    </xf>
    <xf numFmtId="0" fontId="151" fillId="85" borderId="10" xfId="3062" applyFont="1" applyFill="1" applyBorder="1" applyAlignment="1">
      <alignment horizontal="left" vertical="center" wrapText="1"/>
    </xf>
    <xf numFmtId="0" fontId="34" fillId="87" borderId="10" xfId="3062" applyFont="1" applyFill="1" applyBorder="1"/>
    <xf numFmtId="0" fontId="34" fillId="87" borderId="10" xfId="3062" applyFont="1" applyFill="1" applyBorder="1" applyAlignment="1">
      <alignment wrapText="1"/>
    </xf>
    <xf numFmtId="14" fontId="33" fillId="86" borderId="24" xfId="0" applyNumberFormat="1" applyFont="1" applyFill="1" applyBorder="1" applyAlignment="1">
      <alignment horizontal="center" vertical="center" wrapText="1"/>
    </xf>
    <xf numFmtId="0" fontId="33" fillId="86" borderId="21" xfId="3062" applyFont="1" applyFill="1" applyBorder="1" applyAlignment="1">
      <alignment horizontal="center" vertical="center"/>
    </xf>
    <xf numFmtId="0" fontId="33" fillId="86" borderId="22" xfId="3062" applyFont="1" applyFill="1" applyBorder="1" applyAlignment="1">
      <alignment horizontal="center" vertical="center"/>
    </xf>
    <xf numFmtId="14" fontId="33" fillId="86" borderId="26" xfId="0" applyNumberFormat="1" applyFont="1" applyFill="1" applyBorder="1" applyAlignment="1">
      <alignment horizontal="center" vertical="center" wrapText="1"/>
    </xf>
    <xf numFmtId="14" fontId="33" fillId="86" borderId="24" xfId="0" applyNumberFormat="1" applyFont="1" applyFill="1" applyBorder="1" applyAlignment="1">
      <alignment horizontal="center" vertical="center" wrapText="1"/>
    </xf>
    <xf numFmtId="14" fontId="33" fillId="86" borderId="44" xfId="0" applyNumberFormat="1" applyFont="1" applyFill="1" applyBorder="1" applyAlignment="1">
      <alignment horizontal="center" vertical="center" wrapText="1"/>
    </xf>
    <xf numFmtId="14" fontId="33" fillId="86" borderId="42" xfId="0" applyNumberFormat="1" applyFont="1" applyFill="1" applyBorder="1" applyAlignment="1">
      <alignment horizontal="center" vertical="center" wrapText="1"/>
    </xf>
    <xf numFmtId="0" fontId="33" fillId="86" borderId="40" xfId="3062" applyFont="1" applyFill="1" applyBorder="1" applyAlignment="1">
      <alignment horizontal="center" vertical="center"/>
    </xf>
    <xf numFmtId="0" fontId="150" fillId="0" borderId="0" xfId="0" applyFont="1"/>
    <xf numFmtId="258" fontId="31" fillId="0" borderId="0" xfId="0" applyNumberFormat="1" applyFont="1"/>
    <xf numFmtId="269" fontId="31" fillId="0" borderId="0" xfId="0" applyNumberFormat="1" applyFont="1"/>
    <xf numFmtId="268" fontId="151" fillId="85" borderId="40" xfId="3062" applyNumberFormat="1" applyFont="1" applyFill="1" applyBorder="1" applyAlignment="1">
      <alignment horizontal="left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1" xfId="3062" applyFont="1" applyFill="1" applyBorder="1" applyAlignment="1">
      <alignment horizontal="center" vertical="center"/>
    </xf>
    <xf numFmtId="0" fontId="33" fillId="49" borderId="22" xfId="3062" applyFont="1" applyFill="1" applyBorder="1" applyAlignment="1">
      <alignment horizontal="center" vertical="center"/>
    </xf>
    <xf numFmtId="0" fontId="33" fillId="49" borderId="40" xfId="3062" applyFont="1" applyFill="1" applyBorder="1" applyAlignment="1">
      <alignment horizontal="center" vertical="center"/>
    </xf>
    <xf numFmtId="0" fontId="32" fillId="50" borderId="10" xfId="316" applyFont="1" applyFill="1" applyBorder="1" applyAlignment="1">
      <alignment horizontal="left" vertical="center" wrapText="1"/>
    </xf>
    <xf numFmtId="14" fontId="190" fillId="86" borderId="21" xfId="0" applyNumberFormat="1" applyFont="1" applyFill="1" applyBorder="1" applyAlignment="1">
      <alignment horizontal="center" vertical="center" wrapText="1"/>
    </xf>
    <xf numFmtId="0" fontId="190" fillId="49" borderId="21" xfId="316" applyFont="1" applyFill="1" applyBorder="1" applyAlignment="1">
      <alignment horizontal="center" vertical="center" wrapText="1"/>
    </xf>
    <xf numFmtId="178" fontId="190" fillId="86" borderId="22" xfId="0" applyNumberFormat="1" applyFont="1" applyFill="1" applyBorder="1" applyAlignment="1">
      <alignment horizontal="center" vertical="center" wrapText="1"/>
    </xf>
    <xf numFmtId="0" fontId="190" fillId="49" borderId="22" xfId="316" applyFont="1" applyFill="1" applyBorder="1" applyAlignment="1">
      <alignment horizontal="center" vertical="center" wrapText="1"/>
    </xf>
    <xf numFmtId="178" fontId="190" fillId="86" borderId="40" xfId="0" applyNumberFormat="1" applyFont="1" applyFill="1" applyBorder="1" applyAlignment="1">
      <alignment horizontal="center" vertical="center" wrapText="1"/>
    </xf>
    <xf numFmtId="178" fontId="190" fillId="49" borderId="18" xfId="0" applyNumberFormat="1" applyFont="1" applyFill="1" applyBorder="1" applyAlignment="1">
      <alignment horizontal="center" vertical="center" wrapText="1"/>
    </xf>
    <xf numFmtId="178" fontId="190" fillId="49" borderId="24" xfId="0" applyNumberFormat="1" applyFont="1" applyFill="1" applyBorder="1" applyAlignment="1">
      <alignment horizontal="center" vertical="center" wrapText="1"/>
    </xf>
    <xf numFmtId="0" fontId="190" fillId="49" borderId="40" xfId="316" applyFont="1" applyFill="1" applyBorder="1" applyAlignment="1">
      <alignment horizontal="center" vertical="center" wrapText="1"/>
    </xf>
    <xf numFmtId="0" fontId="151" fillId="85" borderId="10" xfId="316" applyFont="1" applyFill="1" applyBorder="1" applyAlignment="1">
      <alignment horizontal="left" vertical="center" wrapText="1"/>
    </xf>
    <xf numFmtId="0" fontId="152" fillId="0" borderId="10" xfId="309" applyFont="1" applyBorder="1" applyAlignment="1">
      <alignment wrapText="1"/>
    </xf>
    <xf numFmtId="0" fontId="152" fillId="0" borderId="10" xfId="309" applyFont="1" applyBorder="1"/>
    <xf numFmtId="0" fontId="33" fillId="86" borderId="21" xfId="316" applyFont="1" applyFill="1" applyBorder="1" applyAlignment="1">
      <alignment horizontal="center" vertical="center" wrapText="1"/>
    </xf>
    <xf numFmtId="0" fontId="33" fillId="86" borderId="22" xfId="316" applyFont="1" applyFill="1" applyBorder="1" applyAlignment="1">
      <alignment horizontal="center" vertical="center" wrapText="1"/>
    </xf>
    <xf numFmtId="14" fontId="33" fillId="86" borderId="49" xfId="0" applyNumberFormat="1" applyFont="1" applyFill="1" applyBorder="1" applyAlignment="1">
      <alignment horizontal="center" vertical="center" wrapText="1"/>
    </xf>
    <xf numFmtId="14" fontId="33" fillId="86" borderId="39" xfId="0" applyNumberFormat="1" applyFont="1" applyFill="1" applyBorder="1" applyAlignment="1">
      <alignment horizontal="center" vertical="center" wrapText="1"/>
    </xf>
    <xf numFmtId="14" fontId="33" fillId="86" borderId="50" xfId="0" applyNumberFormat="1" applyFont="1" applyFill="1" applyBorder="1" applyAlignment="1">
      <alignment horizontal="center" vertical="center" wrapText="1"/>
    </xf>
    <xf numFmtId="0" fontId="33" fillId="86" borderId="40" xfId="316" applyFont="1" applyFill="1" applyBorder="1" applyAlignment="1">
      <alignment horizontal="center" vertical="center" wrapText="1"/>
    </xf>
    <xf numFmtId="9" fontId="31" fillId="0" borderId="0" xfId="3477" applyFont="1"/>
    <xf numFmtId="0" fontId="31" fillId="0" borderId="0" xfId="309" applyFont="1"/>
    <xf numFmtId="0" fontId="150" fillId="52" borderId="0" xfId="309" applyFont="1" applyFill="1"/>
    <xf numFmtId="175" fontId="151" fillId="85" borderId="50" xfId="3062" applyNumberFormat="1" applyFont="1" applyFill="1" applyBorder="1"/>
    <xf numFmtId="0" fontId="151" fillId="85" borderId="10" xfId="309" applyFont="1" applyFill="1" applyBorder="1" applyAlignment="1">
      <alignment horizontal="left" vertical="center" wrapText="1"/>
    </xf>
    <xf numFmtId="0" fontId="152" fillId="0" borderId="0" xfId="309" applyFont="1"/>
    <xf numFmtId="175" fontId="33" fillId="0" borderId="10" xfId="3062" applyNumberFormat="1" applyFont="1" applyBorder="1"/>
    <xf numFmtId="0" fontId="33" fillId="0" borderId="10" xfId="3507" applyFont="1" applyBorder="1" applyAlignment="1">
      <alignment horizontal="left" vertical="center" wrapText="1"/>
    </xf>
    <xf numFmtId="0" fontId="34" fillId="87" borderId="10" xfId="3507" applyFont="1" applyFill="1" applyBorder="1" applyAlignment="1">
      <alignment horizontal="left" vertical="center" wrapText="1"/>
    </xf>
    <xf numFmtId="0" fontId="34" fillId="52" borderId="10" xfId="3507" applyFont="1" applyFill="1" applyBorder="1" applyAlignment="1">
      <alignment horizontal="left" vertical="center" wrapText="1"/>
    </xf>
    <xf numFmtId="0" fontId="33" fillId="0" borderId="10" xfId="3508" applyFont="1" applyBorder="1" applyAlignment="1">
      <alignment horizontal="left" vertical="center" wrapText="1"/>
    </xf>
    <xf numFmtId="0" fontId="34" fillId="0" borderId="0" xfId="309" applyFont="1"/>
    <xf numFmtId="0" fontId="33" fillId="49" borderId="21" xfId="316" applyFont="1" applyFill="1" applyBorder="1" applyAlignment="1">
      <alignment horizontal="center" vertical="center" wrapText="1"/>
    </xf>
    <xf numFmtId="0" fontId="33" fillId="49" borderId="22" xfId="316" applyFont="1" applyFill="1" applyBorder="1" applyAlignment="1">
      <alignment horizontal="center" vertical="center" wrapText="1"/>
    </xf>
    <xf numFmtId="0" fontId="33" fillId="49" borderId="40" xfId="316" applyFont="1" applyFill="1" applyBorder="1" applyAlignment="1">
      <alignment horizontal="center" vertical="center" wrapText="1"/>
    </xf>
    <xf numFmtId="0" fontId="34" fillId="0" borderId="0" xfId="3508" applyFont="1" applyAlignment="1">
      <alignment horizontal="left" vertical="center" indent="5"/>
    </xf>
    <xf numFmtId="0" fontId="32" fillId="50" borderId="50" xfId="309" applyFont="1" applyFill="1" applyBorder="1" applyAlignment="1">
      <alignment horizontal="left" vertical="center" wrapText="1"/>
    </xf>
    <xf numFmtId="0" fontId="34" fillId="0" borderId="50" xfId="3508" applyFont="1" applyBorder="1" applyAlignment="1">
      <alignment horizontal="left" vertical="center" wrapText="1"/>
    </xf>
    <xf numFmtId="0" fontId="34" fillId="0" borderId="22" xfId="3508" applyFont="1" applyBorder="1" applyAlignment="1">
      <alignment horizontal="left" vertical="center" indent="5"/>
    </xf>
    <xf numFmtId="0" fontId="34" fillId="0" borderId="23" xfId="3508" applyFont="1" applyBorder="1" applyAlignment="1">
      <alignment horizontal="left" vertical="center" indent="5"/>
    </xf>
    <xf numFmtId="0" fontId="33" fillId="49" borderId="24" xfId="316" applyFont="1" applyFill="1" applyBorder="1" applyAlignment="1">
      <alignment horizontal="center" vertical="center" wrapText="1"/>
    </xf>
    <xf numFmtId="178" fontId="33" fillId="86" borderId="23" xfId="0" applyNumberFormat="1" applyFont="1" applyFill="1" applyBorder="1" applyAlignment="1">
      <alignment horizontal="center" vertical="center" wrapText="1"/>
    </xf>
    <xf numFmtId="0" fontId="33" fillId="49" borderId="23" xfId="316" applyFont="1" applyFill="1" applyBorder="1" applyAlignment="1">
      <alignment horizontal="center" vertical="center" wrapText="1"/>
    </xf>
    <xf numFmtId="14" fontId="33" fillId="86" borderId="42" xfId="0" applyNumberFormat="1" applyFont="1" applyFill="1" applyBorder="1" applyAlignment="1">
      <alignment horizontal="center" vertical="center" wrapText="1"/>
    </xf>
    <xf numFmtId="0" fontId="33" fillId="49" borderId="42" xfId="316" applyFont="1" applyFill="1" applyBorder="1" applyAlignment="1">
      <alignment horizontal="center" vertical="center" wrapText="1"/>
    </xf>
    <xf numFmtId="0" fontId="34" fillId="52" borderId="0" xfId="309" applyFont="1" applyFill="1"/>
    <xf numFmtId="175" fontId="151" fillId="85" borderId="10" xfId="0" applyNumberFormat="1" applyFont="1" applyFill="1" applyBorder="1" applyAlignment="1">
      <alignment horizontal="left" vertical="center" wrapText="1"/>
    </xf>
    <xf numFmtId="0" fontId="151" fillId="85" borderId="10" xfId="0" applyFont="1" applyFill="1" applyBorder="1" applyAlignment="1">
      <alignment horizontal="left" vertical="center" wrapText="1"/>
    </xf>
    <xf numFmtId="175" fontId="152" fillId="87" borderId="10" xfId="0" applyNumberFormat="1" applyFont="1" applyFill="1" applyBorder="1"/>
    <xf numFmtId="0" fontId="152" fillId="0" borderId="10" xfId="3502" applyFont="1" applyBorder="1" applyAlignment="1">
      <alignment wrapText="1"/>
    </xf>
    <xf numFmtId="178" fontId="33" fillId="86" borderId="18" xfId="0" applyNumberFormat="1" applyFont="1" applyFill="1" applyBorder="1" applyAlignment="1">
      <alignment horizontal="center" vertical="center" wrapText="1"/>
    </xf>
    <xf numFmtId="178" fontId="33" fillId="86" borderId="24" xfId="0" applyNumberFormat="1" applyFont="1" applyFill="1" applyBorder="1" applyAlignment="1">
      <alignment horizontal="center" vertical="center" wrapText="1"/>
    </xf>
    <xf numFmtId="270" fontId="31" fillId="0" borderId="0" xfId="0" applyNumberFormat="1" applyFont="1"/>
    <xf numFmtId="177" fontId="151" fillId="85" borderId="10" xfId="3062" applyNumberFormat="1" applyFont="1" applyFill="1" applyBorder="1"/>
    <xf numFmtId="267" fontId="152" fillId="87" borderId="10" xfId="0" applyNumberFormat="1" applyFont="1" applyFill="1" applyBorder="1"/>
    <xf numFmtId="0" fontId="31" fillId="0" borderId="10" xfId="3502" applyFont="1" applyBorder="1" applyAlignment="1">
      <alignment vertical="center" wrapText="1"/>
    </xf>
    <xf numFmtId="0" fontId="34" fillId="0" borderId="0" xfId="3509" applyFont="1"/>
    <xf numFmtId="175" fontId="34" fillId="0" borderId="0" xfId="3509" applyNumberFormat="1" applyFont="1"/>
    <xf numFmtId="175" fontId="150" fillId="0" borderId="0" xfId="3509" applyNumberFormat="1" applyFont="1"/>
    <xf numFmtId="175" fontId="32" fillId="50" borderId="24" xfId="3510" applyNumberFormat="1" applyFont="1" applyFill="1" applyBorder="1" applyAlignment="1">
      <alignment horizontal="left"/>
    </xf>
    <xf numFmtId="0" fontId="33" fillId="49" borderId="26" xfId="3509" applyFont="1" applyFill="1" applyBorder="1" applyAlignment="1">
      <alignment horizontal="center"/>
    </xf>
    <xf numFmtId="0" fontId="33" fillId="49" borderId="18" xfId="3509" applyFont="1" applyFill="1" applyBorder="1" applyAlignment="1">
      <alignment horizontal="center"/>
    </xf>
    <xf numFmtId="0" fontId="33" fillId="49" borderId="24" xfId="3510" applyFont="1" applyFill="1" applyBorder="1" applyAlignment="1">
      <alignment horizontal="center"/>
    </xf>
    <xf numFmtId="0" fontId="33" fillId="49" borderId="25" xfId="3509" applyFont="1" applyFill="1" applyBorder="1" applyAlignment="1">
      <alignment horizontal="center" vertical="center" wrapText="1"/>
    </xf>
    <xf numFmtId="0" fontId="33" fillId="49" borderId="0" xfId="3509" applyFont="1" applyFill="1" applyAlignment="1">
      <alignment horizontal="center" vertical="center" wrapText="1"/>
    </xf>
    <xf numFmtId="0" fontId="33" fillId="49" borderId="23" xfId="3510" applyFont="1" applyFill="1" applyBorder="1" applyAlignment="1">
      <alignment horizontal="left"/>
    </xf>
    <xf numFmtId="0" fontId="33" fillId="49" borderId="44" xfId="3509" applyFont="1" applyFill="1" applyBorder="1" applyAlignment="1">
      <alignment horizontal="center" vertical="center" wrapText="1"/>
    </xf>
    <xf numFmtId="0" fontId="33" fillId="49" borderId="43" xfId="3509" applyFont="1" applyFill="1" applyBorder="1" applyAlignment="1">
      <alignment horizontal="center" vertical="center" wrapText="1"/>
    </xf>
    <xf numFmtId="0" fontId="33" fillId="49" borderId="42" xfId="3509" applyFont="1" applyFill="1" applyBorder="1" applyAlignment="1">
      <alignment horizontal="center" vertical="center" wrapText="1"/>
    </xf>
    <xf numFmtId="0" fontId="32" fillId="0" borderId="0" xfId="3510" applyFont="1" applyAlignment="1">
      <alignment horizontal="left"/>
    </xf>
    <xf numFmtId="0" fontId="34" fillId="52" borderId="10" xfId="3510" applyFont="1" applyFill="1" applyBorder="1" applyAlignment="1">
      <alignment wrapText="1"/>
    </xf>
    <xf numFmtId="0" fontId="33" fillId="49" borderId="24" xfId="3509" applyFont="1" applyFill="1" applyBorder="1" applyAlignment="1">
      <alignment horizontal="center"/>
    </xf>
    <xf numFmtId="0" fontId="33" fillId="49" borderId="23" xfId="3509" applyFont="1" applyFill="1" applyBorder="1" applyAlignment="1">
      <alignment horizontal="center" vertical="center" wrapText="1"/>
    </xf>
    <xf numFmtId="0" fontId="33" fillId="49" borderId="23" xfId="3510" applyFont="1" applyFill="1" applyBorder="1" applyAlignment="1">
      <alignment horizontal="center"/>
    </xf>
    <xf numFmtId="175" fontId="34" fillId="0" borderId="21" xfId="3511" applyNumberFormat="1" applyFont="1" applyBorder="1"/>
    <xf numFmtId="0" fontId="31" fillId="52" borderId="10" xfId="0" applyFont="1" applyFill="1" applyBorder="1" applyAlignment="1">
      <alignment wrapText="1"/>
    </xf>
    <xf numFmtId="0" fontId="33" fillId="49" borderId="26" xfId="3062" applyFont="1" applyFill="1" applyBorder="1" applyAlignment="1">
      <alignment horizontal="center" vertical="center" wrapText="1"/>
    </xf>
    <xf numFmtId="0" fontId="33" fillId="49" borderId="18" xfId="3062" applyFont="1" applyFill="1" applyBorder="1" applyAlignment="1">
      <alignment horizontal="center" vertical="center" wrapText="1"/>
    </xf>
    <xf numFmtId="0" fontId="33" fillId="49" borderId="24" xfId="3062" applyFont="1" applyFill="1" applyBorder="1" applyAlignment="1">
      <alignment horizontal="center" vertical="center" wrapText="1"/>
    </xf>
    <xf numFmtId="0" fontId="33" fillId="49" borderId="44" xfId="3062" applyFont="1" applyFill="1" applyBorder="1" applyAlignment="1">
      <alignment horizontal="center" vertical="center" wrapText="1"/>
    </xf>
    <xf numFmtId="0" fontId="33" fillId="49" borderId="43" xfId="3062" applyFont="1" applyFill="1" applyBorder="1" applyAlignment="1">
      <alignment horizontal="center" vertical="center" wrapText="1"/>
    </xf>
    <xf numFmtId="0" fontId="33" fillId="49" borderId="42" xfId="3062" applyFont="1" applyFill="1" applyBorder="1" applyAlignment="1">
      <alignment horizontal="center" vertical="center" wrapText="1"/>
    </xf>
    <xf numFmtId="175" fontId="34" fillId="52" borderId="21" xfId="3511" applyNumberFormat="1" applyFont="1" applyFill="1" applyBorder="1"/>
    <xf numFmtId="0" fontId="31" fillId="52" borderId="10" xfId="0" applyFont="1" applyFill="1" applyBorder="1"/>
    <xf numFmtId="0" fontId="32" fillId="50" borderId="24" xfId="3510" applyFont="1" applyFill="1" applyBorder="1" applyAlignment="1">
      <alignment horizontal="left"/>
    </xf>
    <xf numFmtId="0" fontId="34" fillId="51" borderId="10" xfId="3510" applyFont="1" applyFill="1" applyBorder="1"/>
    <xf numFmtId="0" fontId="34" fillId="52" borderId="10" xfId="3510" applyFont="1" applyFill="1" applyBorder="1"/>
    <xf numFmtId="175" fontId="150" fillId="52" borderId="0" xfId="3509" applyNumberFormat="1" applyFont="1" applyFill="1"/>
    <xf numFmtId="259" fontId="34" fillId="0" borderId="0" xfId="3477" applyNumberFormat="1" applyFont="1" applyFill="1" applyBorder="1"/>
    <xf numFmtId="259" fontId="32" fillId="50" borderId="0" xfId="3477" applyNumberFormat="1" applyFont="1" applyFill="1" applyBorder="1"/>
    <xf numFmtId="259" fontId="34" fillId="0" borderId="10" xfId="3477" applyNumberFormat="1" applyFont="1" applyBorder="1"/>
    <xf numFmtId="0" fontId="33" fillId="49" borderId="24" xfId="3510" applyFont="1" applyFill="1" applyBorder="1" applyAlignment="1">
      <alignment horizontal="center" wrapText="1"/>
    </xf>
    <xf numFmtId="0" fontId="33" fillId="49" borderId="23" xfId="3510" applyFont="1" applyFill="1" applyBorder="1" applyAlignment="1">
      <alignment horizontal="center" wrapText="1"/>
    </xf>
    <xf numFmtId="271" fontId="34" fillId="0" borderId="0" xfId="3509" applyNumberFormat="1" applyFont="1"/>
    <xf numFmtId="175" fontId="32" fillId="50" borderId="10" xfId="3509" applyNumberFormat="1" applyFont="1" applyFill="1" applyBorder="1"/>
    <xf numFmtId="0" fontId="32" fillId="50" borderId="10" xfId="3510" applyFont="1" applyFill="1" applyBorder="1" applyAlignment="1">
      <alignment horizontal="left"/>
    </xf>
    <xf numFmtId="0" fontId="33" fillId="49" borderId="49" xfId="3509" applyFont="1" applyFill="1" applyBorder="1" applyAlignment="1">
      <alignment horizontal="center"/>
    </xf>
    <xf numFmtId="0" fontId="33" fillId="49" borderId="39" xfId="3509" applyFont="1" applyFill="1" applyBorder="1" applyAlignment="1">
      <alignment horizontal="center"/>
    </xf>
    <xf numFmtId="0" fontId="33" fillId="49" borderId="50" xfId="0" applyFont="1" applyFill="1" applyBorder="1"/>
    <xf numFmtId="177" fontId="32" fillId="0" borderId="0" xfId="3509" applyNumberFormat="1" applyFont="1"/>
    <xf numFmtId="175" fontId="34" fillId="52" borderId="21" xfId="3062" applyNumberFormat="1" applyFont="1" applyFill="1" applyBorder="1"/>
    <xf numFmtId="0" fontId="34" fillId="52" borderId="21" xfId="3510" applyFont="1" applyFill="1" applyBorder="1"/>
    <xf numFmtId="0" fontId="33" fillId="49" borderId="24" xfId="0" applyFont="1" applyFill="1" applyBorder="1" applyAlignment="1">
      <alignment horizontal="left"/>
    </xf>
    <xf numFmtId="175" fontId="32" fillId="0" borderId="0" xfId="3509" applyNumberFormat="1" applyFont="1"/>
    <xf numFmtId="169" fontId="34" fillId="0" borderId="0" xfId="286" applyFont="1" applyFill="1" applyBorder="1"/>
    <xf numFmtId="175" fontId="32" fillId="50" borderId="0" xfId="3509" applyNumberFormat="1" applyFont="1" applyFill="1"/>
    <xf numFmtId="175" fontId="32" fillId="50" borderId="23" xfId="3509" applyNumberFormat="1" applyFont="1" applyFill="1" applyBorder="1"/>
    <xf numFmtId="0" fontId="32" fillId="50" borderId="0" xfId="3510" applyFont="1" applyFill="1" applyAlignment="1">
      <alignment horizontal="left"/>
    </xf>
    <xf numFmtId="0" fontId="34" fillId="0" borderId="10" xfId="3510" applyFont="1" applyBorder="1"/>
    <xf numFmtId="0" fontId="34" fillId="49" borderId="42" xfId="3510" applyFont="1" applyFill="1" applyBorder="1"/>
    <xf numFmtId="0" fontId="34" fillId="51" borderId="10" xfId="3510" applyFont="1" applyFill="1" applyBorder="1" applyAlignment="1">
      <alignment vertical="justify" wrapText="1"/>
    </xf>
    <xf numFmtId="0" fontId="34" fillId="0" borderId="0" xfId="3062" applyFont="1"/>
    <xf numFmtId="175" fontId="32" fillId="50" borderId="0" xfId="3062" applyNumberFormat="1" applyFont="1" applyFill="1" applyAlignment="1">
      <alignment horizontal="left" indent="1"/>
    </xf>
    <xf numFmtId="0" fontId="32" fillId="50" borderId="0" xfId="3509" applyFont="1" applyFill="1" applyAlignment="1">
      <alignment wrapText="1"/>
    </xf>
    <xf numFmtId="170" fontId="34" fillId="51" borderId="10" xfId="3510" applyNumberFormat="1" applyFont="1" applyFill="1" applyBorder="1" applyAlignment="1">
      <alignment vertical="justify" wrapText="1"/>
    </xf>
    <xf numFmtId="0" fontId="32" fillId="50" borderId="0" xfId="3509" applyFont="1" applyFill="1"/>
    <xf numFmtId="175" fontId="32" fillId="50" borderId="0" xfId="3509" applyNumberFormat="1" applyFont="1" applyFill="1" applyAlignment="1">
      <alignment horizontal="left" indent="1"/>
    </xf>
    <xf numFmtId="0" fontId="33" fillId="0" borderId="0" xfId="3509" applyFont="1" applyAlignment="1">
      <alignment horizontal="center" vertical="center" wrapText="1"/>
    </xf>
    <xf numFmtId="177" fontId="34" fillId="0" borderId="0" xfId="3062" applyNumberFormat="1" applyFont="1"/>
    <xf numFmtId="0" fontId="34" fillId="0" borderId="21" xfId="3510" applyFont="1" applyBorder="1"/>
    <xf numFmtId="0" fontId="160" fillId="0" borderId="0" xfId="3509" applyFont="1"/>
    <xf numFmtId="0" fontId="34" fillId="0" borderId="0" xfId="3512" applyFont="1"/>
    <xf numFmtId="0" fontId="152" fillId="0" borderId="49" xfId="0" applyFont="1" applyBorder="1" applyAlignment="1">
      <alignment horizontal="left"/>
    </xf>
    <xf numFmtId="0" fontId="152" fillId="0" borderId="50" xfId="0" applyFont="1" applyBorder="1" applyAlignment="1">
      <alignment horizontal="left"/>
    </xf>
    <xf numFmtId="0" fontId="152" fillId="0" borderId="49" xfId="0" applyFont="1" applyBorder="1" applyAlignment="1">
      <alignment horizontal="left" wrapText="1"/>
    </xf>
    <xf numFmtId="0" fontId="152" fillId="0" borderId="50" xfId="0" applyFont="1" applyBorder="1" applyAlignment="1">
      <alignment horizontal="left" wrapText="1"/>
    </xf>
    <xf numFmtId="14" fontId="33" fillId="86" borderId="25" xfId="0" applyNumberFormat="1" applyFont="1" applyFill="1" applyBorder="1" applyAlignment="1">
      <alignment horizontal="center" vertical="center" wrapText="1"/>
    </xf>
    <xf numFmtId="14" fontId="33" fillId="86" borderId="23" xfId="0" applyNumberFormat="1" applyFont="1" applyFill="1" applyBorder="1" applyAlignment="1">
      <alignment horizontal="center" vertical="center" wrapText="1"/>
    </xf>
    <xf numFmtId="175" fontId="159" fillId="0" borderId="0" xfId="0" applyNumberFormat="1" applyFont="1"/>
    <xf numFmtId="0" fontId="180" fillId="0" borderId="0" xfId="0" applyFont="1"/>
    <xf numFmtId="175" fontId="32" fillId="50" borderId="26" xfId="3062" applyNumberFormat="1" applyFont="1" applyFill="1" applyBorder="1"/>
    <xf numFmtId="175" fontId="32" fillId="50" borderId="18" xfId="3062" applyNumberFormat="1" applyFont="1" applyFill="1" applyBorder="1"/>
    <xf numFmtId="0" fontId="34" fillId="0" borderId="10" xfId="3062" applyFont="1" applyBorder="1"/>
    <xf numFmtId="14" fontId="149" fillId="0" borderId="0" xfId="0" applyNumberFormat="1" applyFont="1" applyAlignment="1">
      <alignment horizontal="center"/>
    </xf>
    <xf numFmtId="0" fontId="31" fillId="0" borderId="0" xfId="3502" applyFont="1" applyAlignment="1">
      <alignment horizontal="left"/>
    </xf>
    <xf numFmtId="171" fontId="31" fillId="0" borderId="0" xfId="0" applyNumberFormat="1" applyFont="1"/>
    <xf numFmtId="175" fontId="32" fillId="50" borderId="22" xfId="3062" applyNumberFormat="1" applyFont="1" applyFill="1" applyBorder="1"/>
    <xf numFmtId="171" fontId="32" fillId="50" borderId="24" xfId="286" applyNumberFormat="1" applyFont="1" applyFill="1" applyBorder="1" applyAlignment="1">
      <alignment horizontal="left" vertical="center" wrapText="1"/>
    </xf>
    <xf numFmtId="171" fontId="32" fillId="50" borderId="21" xfId="286" applyNumberFormat="1" applyFont="1" applyFill="1" applyBorder="1" applyAlignment="1">
      <alignment horizontal="left" vertical="center" wrapText="1"/>
    </xf>
    <xf numFmtId="3" fontId="34" fillId="0" borderId="10" xfId="3062" applyNumberFormat="1" applyFont="1" applyBorder="1" applyAlignment="1">
      <alignment horizontal="center"/>
    </xf>
    <xf numFmtId="0" fontId="34" fillId="51" borderId="10" xfId="3062" applyFont="1" applyFill="1" applyBorder="1"/>
    <xf numFmtId="0" fontId="33" fillId="49" borderId="21" xfId="3062" applyFont="1" applyFill="1" applyBorder="1" applyAlignment="1">
      <alignment horizontal="center"/>
    </xf>
    <xf numFmtId="0" fontId="33" fillId="49" borderId="26" xfId="3062" applyFont="1" applyFill="1" applyBorder="1" applyAlignment="1">
      <alignment horizontal="center" wrapText="1"/>
    </xf>
    <xf numFmtId="0" fontId="33" fillId="49" borderId="24" xfId="3062" applyFont="1" applyFill="1" applyBorder="1" applyAlignment="1">
      <alignment horizontal="center" wrapText="1"/>
    </xf>
    <xf numFmtId="0" fontId="33" fillId="49" borderId="24" xfId="3062" applyFont="1" applyFill="1" applyBorder="1" applyAlignment="1">
      <alignment horizontal="center"/>
    </xf>
    <xf numFmtId="0" fontId="33" fillId="49" borderId="18" xfId="3062" applyFont="1" applyFill="1" applyBorder="1" applyAlignment="1">
      <alignment horizontal="center"/>
    </xf>
    <xf numFmtId="178" fontId="33" fillId="49" borderId="40" xfId="3062" applyNumberFormat="1" applyFont="1" applyFill="1" applyBorder="1" applyAlignment="1">
      <alignment horizontal="center" wrapText="1"/>
    </xf>
    <xf numFmtId="0" fontId="33" fillId="49" borderId="44" xfId="3062" applyFont="1" applyFill="1" applyBorder="1" applyAlignment="1">
      <alignment horizontal="center" wrapText="1"/>
    </xf>
    <xf numFmtId="0" fontId="33" fillId="49" borderId="42" xfId="3062" applyFont="1" applyFill="1" applyBorder="1" applyAlignment="1">
      <alignment horizontal="center" wrapText="1"/>
    </xf>
    <xf numFmtId="0" fontId="33" fillId="49" borderId="49" xfId="3062" applyFont="1" applyFill="1" applyBorder="1" applyAlignment="1">
      <alignment horizontal="center"/>
    </xf>
    <xf numFmtId="0" fontId="33" fillId="49" borderId="50" xfId="3062" applyFont="1" applyFill="1" applyBorder="1" applyAlignment="1">
      <alignment horizontal="center"/>
    </xf>
    <xf numFmtId="0" fontId="33" fillId="49" borderId="22" xfId="0" applyFont="1" applyFill="1" applyBorder="1" applyAlignment="1">
      <alignment horizontal="center"/>
    </xf>
    <xf numFmtId="0" fontId="32" fillId="50" borderId="49" xfId="0" applyFont="1" applyFill="1" applyBorder="1" applyAlignment="1">
      <alignment vertical="center" wrapText="1"/>
    </xf>
    <xf numFmtId="0" fontId="32" fillId="50" borderId="39" xfId="0" applyFont="1" applyFill="1" applyBorder="1" applyAlignment="1">
      <alignment vertical="center" wrapText="1"/>
    </xf>
    <xf numFmtId="0" fontId="32" fillId="50" borderId="50" xfId="0" applyFont="1" applyFill="1" applyBorder="1" applyAlignment="1">
      <alignment vertical="center" wrapText="1"/>
    </xf>
    <xf numFmtId="3" fontId="33" fillId="0" borderId="10" xfId="3062" applyNumberFormat="1" applyFont="1" applyBorder="1"/>
    <xf numFmtId="0" fontId="33" fillId="51" borderId="10" xfId="3062" applyFont="1" applyFill="1" applyBorder="1" applyAlignment="1">
      <alignment wrapText="1"/>
    </xf>
    <xf numFmtId="0" fontId="34" fillId="51" borderId="10" xfId="3062" applyFont="1" applyFill="1" applyBorder="1" applyAlignment="1">
      <alignment wrapText="1"/>
    </xf>
    <xf numFmtId="0" fontId="33" fillId="49" borderId="50" xfId="3062" applyFont="1" applyFill="1" applyBorder="1" applyAlignment="1">
      <alignment horizontal="center"/>
    </xf>
    <xf numFmtId="0" fontId="33" fillId="49" borderId="40" xfId="3062" applyFont="1" applyFill="1" applyBorder="1" applyAlignment="1">
      <alignment horizontal="center" wrapText="1"/>
    </xf>
    <xf numFmtId="0" fontId="33" fillId="49" borderId="42" xfId="3062" applyFont="1" applyFill="1" applyBorder="1" applyAlignment="1">
      <alignment horizontal="center"/>
    </xf>
    <xf numFmtId="0" fontId="33" fillId="49" borderId="23" xfId="3062" applyFont="1" applyFill="1" applyBorder="1" applyAlignment="1">
      <alignment horizontal="center" wrapText="1"/>
    </xf>
    <xf numFmtId="0" fontId="33" fillId="49" borderId="26" xfId="3062" applyFont="1" applyFill="1" applyBorder="1" applyAlignment="1">
      <alignment horizontal="center"/>
    </xf>
    <xf numFmtId="0" fontId="33" fillId="49" borderId="24" xfId="3062" applyFont="1" applyFill="1" applyBorder="1" applyAlignment="1">
      <alignment horizontal="center"/>
    </xf>
    <xf numFmtId="49" fontId="33" fillId="49" borderId="49" xfId="3062" applyNumberFormat="1" applyFont="1" applyFill="1" applyBorder="1" applyAlignment="1">
      <alignment horizontal="center"/>
    </xf>
    <xf numFmtId="49" fontId="33" fillId="49" borderId="39" xfId="3062" applyNumberFormat="1" applyFont="1" applyFill="1" applyBorder="1" applyAlignment="1">
      <alignment horizontal="center"/>
    </xf>
    <xf numFmtId="49" fontId="33" fillId="49" borderId="50" xfId="3062" applyNumberFormat="1" applyFont="1" applyFill="1" applyBorder="1" applyAlignment="1">
      <alignment horizontal="center"/>
    </xf>
    <xf numFmtId="0" fontId="33" fillId="49" borderId="40" xfId="3062" applyFont="1" applyFill="1" applyBorder="1" applyAlignment="1">
      <alignment horizontal="center"/>
    </xf>
    <xf numFmtId="0" fontId="33" fillId="49" borderId="44" xfId="3062" applyFont="1" applyFill="1" applyBorder="1" applyAlignment="1">
      <alignment horizontal="center"/>
    </xf>
    <xf numFmtId="0" fontId="33" fillId="49" borderId="42" xfId="3062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 vertical="center" wrapText="1"/>
    </xf>
    <xf numFmtId="0" fontId="33" fillId="49" borderId="24" xfId="0" applyFont="1" applyFill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center" vertical="center" wrapText="1"/>
    </xf>
    <xf numFmtId="14" fontId="33" fillId="49" borderId="42" xfId="0" applyNumberFormat="1" applyFont="1" applyFill="1" applyBorder="1" applyAlignment="1">
      <alignment horizontal="center" vertical="center" wrapText="1"/>
    </xf>
    <xf numFmtId="178" fontId="33" fillId="49" borderId="10" xfId="0" applyNumberFormat="1" applyFont="1" applyFill="1" applyBorder="1" applyAlignment="1">
      <alignment horizontal="center"/>
    </xf>
    <xf numFmtId="178" fontId="33" fillId="49" borderId="49" xfId="0" applyNumberFormat="1" applyFont="1" applyFill="1" applyBorder="1" applyAlignment="1">
      <alignment horizontal="center"/>
    </xf>
    <xf numFmtId="178" fontId="33" fillId="49" borderId="39" xfId="0" applyNumberFormat="1" applyFont="1" applyFill="1" applyBorder="1" applyAlignment="1">
      <alignment horizontal="center"/>
    </xf>
    <xf numFmtId="178" fontId="33" fillId="49" borderId="50" xfId="0" applyNumberFormat="1" applyFont="1" applyFill="1" applyBorder="1" applyAlignment="1">
      <alignment horizontal="center"/>
    </xf>
    <xf numFmtId="165" fontId="34" fillId="87" borderId="10" xfId="0" applyNumberFormat="1" applyFont="1" applyFill="1" applyBorder="1"/>
    <xf numFmtId="0" fontId="34" fillId="87" borderId="10" xfId="0" applyFont="1" applyFill="1" applyBorder="1"/>
    <xf numFmtId="165" fontId="34" fillId="51" borderId="26" xfId="0" applyNumberFormat="1" applyFont="1" applyFill="1" applyBorder="1"/>
    <xf numFmtId="165" fontId="34" fillId="51" borderId="21" xfId="0" applyNumberFormat="1" applyFont="1" applyFill="1" applyBorder="1"/>
    <xf numFmtId="0" fontId="31" fillId="51" borderId="24" xfId="0" applyFont="1" applyFill="1" applyBorder="1" applyAlignment="1">
      <alignment horizontal="justify" vertical="top" wrapText="1"/>
    </xf>
    <xf numFmtId="165" fontId="34" fillId="51" borderId="25" xfId="0" applyNumberFormat="1" applyFont="1" applyFill="1" applyBorder="1"/>
    <xf numFmtId="165" fontId="34" fillId="51" borderId="22" xfId="0" applyNumberFormat="1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4" fillId="0" borderId="23" xfId="3062" applyFont="1" applyBorder="1"/>
    <xf numFmtId="0" fontId="34" fillId="51" borderId="25" xfId="0" applyFont="1" applyFill="1" applyBorder="1"/>
    <xf numFmtId="0" fontId="34" fillId="51" borderId="22" xfId="0" applyFont="1" applyFill="1" applyBorder="1"/>
    <xf numFmtId="0" fontId="34" fillId="51" borderId="23" xfId="0" applyFont="1" applyFill="1" applyBorder="1"/>
    <xf numFmtId="0" fontId="33" fillId="49" borderId="24" xfId="0" applyFont="1" applyFill="1" applyBorder="1" applyAlignment="1">
      <alignment horizontal="center" vertical="center" wrapText="1"/>
    </xf>
    <xf numFmtId="178" fontId="33" fillId="49" borderId="49" xfId="0" applyNumberFormat="1" applyFont="1" applyFill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center" vertical="center" wrapText="1"/>
    </xf>
    <xf numFmtId="9" fontId="31" fillId="0" borderId="10" xfId="3477" applyFont="1" applyBorder="1" applyAlignment="1">
      <alignment horizontal="left"/>
    </xf>
    <xf numFmtId="272" fontId="31" fillId="0" borderId="10" xfId="0" applyNumberFormat="1" applyFont="1" applyBorder="1" applyAlignment="1">
      <alignment horizontal="left"/>
    </xf>
    <xf numFmtId="273" fontId="31" fillId="0" borderId="10" xfId="0" applyNumberFormat="1" applyFont="1" applyBorder="1" applyAlignment="1">
      <alignment horizontal="left"/>
    </xf>
    <xf numFmtId="14" fontId="33" fillId="49" borderId="43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justify" vertical="top" wrapText="1"/>
    </xf>
    <xf numFmtId="0" fontId="152" fillId="0" borderId="10" xfId="0" applyFont="1" applyBorder="1" applyAlignment="1">
      <alignment horizontal="justify" vertical="top" wrapText="1"/>
    </xf>
    <xf numFmtId="14" fontId="152" fillId="0" borderId="10" xfId="0" applyNumberFormat="1" applyFont="1" applyBorder="1" applyAlignment="1">
      <alignment horizontal="left"/>
    </xf>
    <xf numFmtId="273" fontId="152" fillId="0" borderId="10" xfId="0" applyNumberFormat="1" applyFont="1" applyBorder="1" applyAlignment="1">
      <alignment horizontal="left"/>
    </xf>
    <xf numFmtId="49" fontId="152" fillId="0" borderId="10" xfId="0" applyNumberFormat="1" applyFont="1" applyBorder="1" applyAlignment="1">
      <alignment horizontal="left"/>
    </xf>
    <xf numFmtId="0" fontId="152" fillId="0" borderId="10" xfId="0" applyFont="1" applyBorder="1" applyAlignment="1">
      <alignment wrapText="1"/>
    </xf>
    <xf numFmtId="14" fontId="33" fillId="86" borderId="10" xfId="0" applyNumberFormat="1" applyFont="1" applyFill="1" applyBorder="1" applyAlignment="1">
      <alignment horizontal="left" vertical="center" wrapText="1"/>
    </xf>
    <xf numFmtId="14" fontId="33" fillId="86" borderId="50" xfId="0" applyNumberFormat="1" applyFont="1" applyFill="1" applyBorder="1" applyAlignment="1">
      <alignment horizontal="left" vertical="center" wrapText="1"/>
    </xf>
    <xf numFmtId="14" fontId="33" fillId="49" borderId="10" xfId="0" applyNumberFormat="1" applyFont="1" applyFill="1" applyBorder="1" applyAlignment="1">
      <alignment horizontal="left" vertical="center" wrapText="1"/>
    </xf>
    <xf numFmtId="41" fontId="34" fillId="0" borderId="10" xfId="3492" applyFont="1" applyFill="1" applyBorder="1" applyAlignment="1" applyProtection="1">
      <alignment vertical="center"/>
    </xf>
    <xf numFmtId="0" fontId="34" fillId="0" borderId="10" xfId="0" applyFont="1" applyBorder="1" applyAlignment="1" applyProtection="1">
      <alignment vertical="center"/>
      <protection locked="0"/>
    </xf>
    <xf numFmtId="175" fontId="32" fillId="50" borderId="24" xfId="3510" applyNumberFormat="1" applyFont="1" applyFill="1" applyBorder="1" applyAlignment="1">
      <alignment horizontal="left" vertical="center" wrapText="1"/>
    </xf>
    <xf numFmtId="175" fontId="32" fillId="50" borderId="24" xfId="3510" applyNumberFormat="1" applyFont="1" applyFill="1" applyBorder="1" applyAlignment="1">
      <alignment horizontal="left" wrapText="1"/>
    </xf>
    <xf numFmtId="0" fontId="34" fillId="49" borderId="21" xfId="3509" applyFont="1" applyFill="1" applyBorder="1" applyAlignment="1">
      <alignment horizontal="center"/>
    </xf>
    <xf numFmtId="0" fontId="33" fillId="49" borderId="40" xfId="3509" applyFont="1" applyFill="1" applyBorder="1" applyAlignment="1">
      <alignment horizontal="center"/>
    </xf>
    <xf numFmtId="175" fontId="32" fillId="50" borderId="21" xfId="3510" applyNumberFormat="1" applyFont="1" applyFill="1" applyBorder="1" applyAlignment="1">
      <alignment horizontal="left"/>
    </xf>
    <xf numFmtId="175" fontId="32" fillId="50" borderId="18" xfId="3510" applyNumberFormat="1" applyFont="1" applyFill="1" applyBorder="1" applyAlignment="1">
      <alignment horizontal="left"/>
    </xf>
    <xf numFmtId="175" fontId="32" fillId="50" borderId="18" xfId="3510" applyNumberFormat="1" applyFont="1" applyFill="1" applyBorder="1" applyAlignment="1">
      <alignment horizontal="left" wrapText="1"/>
    </xf>
  </cellXfs>
  <cellStyles count="3513">
    <cellStyle name="          _x000d__x000a_386grabber=VGA.3GR_x000d__x000a_" xfId="444" xr:uid="{00000000-0005-0000-0000-000000000000}"/>
    <cellStyle name="          _x000d__x000a_386grabber=VGA.3GR_x000d__x000a_ 2" xfId="445" xr:uid="{00000000-0005-0000-0000-000001000000}"/>
    <cellStyle name="          _x000d__x000a_386grabber=VGA.3GR_x000d__x000a_ 3" xfId="446" xr:uid="{00000000-0005-0000-0000-000002000000}"/>
    <cellStyle name="_x000a_386grabber=M" xfId="1" xr:uid="{00000000-0005-0000-0000-000003000000}"/>
    <cellStyle name="#,##-" xfId="3335" xr:uid="{00000000-0005-0000-0000-000004000000}"/>
    <cellStyle name="#,##0" xfId="3336" xr:uid="{00000000-0005-0000-0000-000005000000}"/>
    <cellStyle name="#,##0%" xfId="3337" xr:uid="{00000000-0005-0000-0000-000006000000}"/>
    <cellStyle name="#,##0.0%" xfId="3338" xr:uid="{00000000-0005-0000-0000-000007000000}"/>
    <cellStyle name="#,##0_),(#,##0)" xfId="3339" xr:uid="{00000000-0005-0000-0000-000008000000}"/>
    <cellStyle name="%" xfId="2" xr:uid="{00000000-0005-0000-0000-000009000000}"/>
    <cellStyle name="% 2" xfId="3330" xr:uid="{00000000-0005-0000-0000-00000A000000}"/>
    <cellStyle name="% 3" xfId="1678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27" xr:uid="{00000000-0005-0000-0000-00000E000000}"/>
    <cellStyle name="%_31-12-2011 Notas IFRS CENCOSUD_F1 31-12-2011 Notas IFRS CENCOSUD_Report" xfId="3473" xr:uid="{00000000-0005-0000-0000-00000F000000}"/>
    <cellStyle name="%_31-12-2011 Notas IFRS CENCOSUD_Report" xfId="3474" xr:uid="{00000000-0005-0000-0000-000010000000}"/>
    <cellStyle name="%_F1 31-12-2011 Notas IFRS CENCOSUD" xfId="3326" xr:uid="{00000000-0005-0000-0000-000011000000}"/>
    <cellStyle name="%_F1 31-12-2011 Notas IFRS CENCOSUD_Report" xfId="3475" xr:uid="{00000000-0005-0000-0000-000012000000}"/>
    <cellStyle name="%_Report" xfId="3476" xr:uid="{00000000-0005-0000-0000-000013000000}"/>
    <cellStyle name="_Balance 8 columnas 31.03.2009" xfId="447" xr:uid="{00000000-0005-0000-0000-000014000000}"/>
    <cellStyle name="_Balance 8 columnas 31.03.2009 2" xfId="448" xr:uid="{00000000-0005-0000-0000-000015000000}"/>
    <cellStyle name="_Balance 8 columnas 31.03.2009 3" xfId="449" xr:uid="{00000000-0005-0000-0000-000016000000}"/>
    <cellStyle name="_Balance 8 columnas 31.12.2008" xfId="450" xr:uid="{00000000-0005-0000-0000-000017000000}"/>
    <cellStyle name="_Balance 8 columnas 31.12.2008 2" xfId="451" xr:uid="{00000000-0005-0000-0000-000018000000}"/>
    <cellStyle name="_Balance 8 columnas 31.12.2008 3" xfId="452" xr:uid="{00000000-0005-0000-0000-000019000000}"/>
    <cellStyle name="_Bce Comparativo" xfId="3340" xr:uid="{00000000-0005-0000-0000-00001A000000}"/>
    <cellStyle name="_BCE IFRS CONSOLIDADO - NOVIEMBRE 2010" xfId="3341" xr:uid="{00000000-0005-0000-0000-00001B000000}"/>
    <cellStyle name="_BCES comparativos 2009" xfId="3342" xr:uid="{00000000-0005-0000-0000-00001C000000}"/>
    <cellStyle name="_CAT V3 Julio 2009 v.1" xfId="3343" xr:uid="{00000000-0005-0000-0000-00001D000000}"/>
    <cellStyle name="_Consolidacion  cta G" xfId="3344" xr:uid="{00000000-0005-0000-0000-00001E000000}"/>
    <cellStyle name="_Consolidado 03-2011" xfId="3345" xr:uid="{00000000-0005-0000-0000-00001F000000}"/>
    <cellStyle name="_Consolidado Bco Paris 31-10-2010" xfId="3346" xr:uid="{00000000-0005-0000-0000-000020000000}"/>
    <cellStyle name="_EERR 2010" xfId="3347" xr:uid="{00000000-0005-0000-0000-000021000000}"/>
    <cellStyle name="_EERR Dic09 12_01 final def" xfId="5" xr:uid="{00000000-0005-0000-0000-000022000000}"/>
    <cellStyle name="_EERR Dic09 12_01 final def 2" xfId="3325" xr:uid="{00000000-0005-0000-0000-000023000000}"/>
    <cellStyle name="_EERR Dic09 12_01 final def 3" xfId="1765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22" xr:uid="{00000000-0005-0000-0000-000027000000}"/>
    <cellStyle name="_EERR Dic09 12_01 final def_F1 31-12-2011 Notas IFRS CENCOSUD" xfId="3319" xr:uid="{00000000-0005-0000-0000-000028000000}"/>
    <cellStyle name="_EERR Dic09 12_01 final def_RLI marzo 2010 cocinado" xfId="3348" xr:uid="{00000000-0005-0000-0000-000029000000}"/>
    <cellStyle name="_EFC Banco Paris  09-2010 16 37" xfId="3349" xr:uid="{00000000-0005-0000-0000-00002A000000}"/>
    <cellStyle name="_HOMOLOGACION" xfId="453" xr:uid="{00000000-0005-0000-0000-00002B000000}"/>
    <cellStyle name="_HOMOLOGACION 2" xfId="454" xr:uid="{00000000-0005-0000-0000-00002C000000}"/>
    <cellStyle name="_HOMOLOGACION 3" xfId="455" xr:uid="{00000000-0005-0000-0000-00002D000000}"/>
    <cellStyle name="_Homologación final" xfId="3350" xr:uid="{00000000-0005-0000-0000-00002E000000}"/>
    <cellStyle name="_Homologación Foster V11.xlsal 21.07.2011" xfId="3351" xr:uid="{00000000-0005-0000-0000-00002F000000}"/>
    <cellStyle name="_Libro1 (6)" xfId="3352" xr:uid="{00000000-0005-0000-0000-000030000000}"/>
    <cellStyle name="_MATRIZ CONSOLIDADO 31-10-2010" xfId="3353" xr:uid="{00000000-0005-0000-0000-000031000000}"/>
    <cellStyle name="_Modelo Floralp Final_GRUPO ESPINOZA" xfId="8" xr:uid="{00000000-0005-0000-0000-000032000000}"/>
    <cellStyle name="_Nota diferidos consolidada 12-2008" xfId="456" xr:uid="{00000000-0005-0000-0000-000033000000}"/>
    <cellStyle name="_Nota diferidos consolidada 12-2008 2" xfId="457" xr:uid="{00000000-0005-0000-0000-000034000000}"/>
    <cellStyle name="_Nota diferidos consolidada 12-2008 3" xfId="458" xr:uid="{00000000-0005-0000-0000-000035000000}"/>
    <cellStyle name="_x0004_¥" xfId="9" xr:uid="{00000000-0005-0000-0000-000036000000}"/>
    <cellStyle name="=C:\WINNT\SYSTEM32\COMMAND.COM 10" xfId="3354" xr:uid="{00000000-0005-0000-0000-000037000000}"/>
    <cellStyle name="0,0_x000d__x000a_NA_x000d__x000a_" xfId="10" xr:uid="{00000000-0005-0000-0000-000038000000}"/>
    <cellStyle name="0.0x" xfId="3355" xr:uid="{00000000-0005-0000-0000-000039000000}"/>
    <cellStyle name="166208775" xfId="459" xr:uid="{00000000-0005-0000-0000-00003A000000}"/>
    <cellStyle name="166208775 2" xfId="460" xr:uid="{00000000-0005-0000-0000-00003B000000}"/>
    <cellStyle name="166208775 3" xfId="461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56" xr:uid="{00000000-0005-0000-0000-000049000000}"/>
    <cellStyle name="20% - Ênfase2" xfId="3357" xr:uid="{00000000-0005-0000-0000-00004A000000}"/>
    <cellStyle name="20% - Ênfase3" xfId="3358" xr:uid="{00000000-0005-0000-0000-00004B000000}"/>
    <cellStyle name="20% - Ênfase4" xfId="3359" xr:uid="{00000000-0005-0000-0000-00004C000000}"/>
    <cellStyle name="20% - Ênfase5" xfId="3360" xr:uid="{00000000-0005-0000-0000-00004D000000}"/>
    <cellStyle name="20% - Ênfase6" xfId="3361" xr:uid="{00000000-0005-0000-0000-00004E000000}"/>
    <cellStyle name="20% - Énfasis1 10" xfId="2119" xr:uid="{00000000-0005-0000-0000-00004F000000}"/>
    <cellStyle name="20% - Énfasis1 11" xfId="2337" xr:uid="{00000000-0005-0000-0000-000050000000}"/>
    <cellStyle name="20% - Énfasis1 12" xfId="2542" xr:uid="{00000000-0005-0000-0000-000051000000}"/>
    <cellStyle name="20% - Énfasis1 13" xfId="2743" xr:uid="{00000000-0005-0000-0000-000052000000}"/>
    <cellStyle name="20% - Énfasis1 14" xfId="2936" xr:uid="{00000000-0005-0000-0000-000053000000}"/>
    <cellStyle name="20% - Énfasis1 15" xfId="3107" xr:uid="{00000000-0005-0000-0000-000054000000}"/>
    <cellStyle name="20% - Énfasis1 16" xfId="3237" xr:uid="{00000000-0005-0000-0000-000055000000}"/>
    <cellStyle name="20% - Énfasis1 2" xfId="23" xr:uid="{00000000-0005-0000-0000-000056000000}"/>
    <cellStyle name="20% - Énfasis1 2 10" xfId="2933" xr:uid="{00000000-0005-0000-0000-000057000000}"/>
    <cellStyle name="20% - Énfasis1 2 11" xfId="3104" xr:uid="{00000000-0005-0000-0000-000058000000}"/>
    <cellStyle name="20% - Énfasis1 2 12" xfId="3234" xr:uid="{00000000-0005-0000-0000-000059000000}"/>
    <cellStyle name="20% - Énfasis1 2 2" xfId="475" xr:uid="{00000000-0005-0000-0000-00005A000000}"/>
    <cellStyle name="20% - Énfasis1 2 2 10" xfId="3099" xr:uid="{00000000-0005-0000-0000-00005B000000}"/>
    <cellStyle name="20% - Énfasis1 2 2 11" xfId="3229" xr:uid="{00000000-0005-0000-0000-00005C000000}"/>
    <cellStyle name="20% - Énfasis1 2 2 2" xfId="476" xr:uid="{00000000-0005-0000-0000-00005D000000}"/>
    <cellStyle name="20% - Énfasis1 2 2 3" xfId="1172" xr:uid="{00000000-0005-0000-0000-00005E000000}"/>
    <cellStyle name="20% - Énfasis1 2 2 4" xfId="1882" xr:uid="{00000000-0005-0000-0000-00005F000000}"/>
    <cellStyle name="20% - Énfasis1 2 2 5" xfId="2111" xr:uid="{00000000-0005-0000-0000-000060000000}"/>
    <cellStyle name="20% - Énfasis1 2 2 6" xfId="2329" xr:uid="{00000000-0005-0000-0000-000061000000}"/>
    <cellStyle name="20% - Énfasis1 2 2 7" xfId="2534" xr:uid="{00000000-0005-0000-0000-000062000000}"/>
    <cellStyle name="20% - Énfasis1 2 2 8" xfId="2735" xr:uid="{00000000-0005-0000-0000-000063000000}"/>
    <cellStyle name="20% - Énfasis1 2 2 9" xfId="2928" xr:uid="{00000000-0005-0000-0000-000064000000}"/>
    <cellStyle name="20% - Énfasis1 2 3" xfId="477" xr:uid="{00000000-0005-0000-0000-000065000000}"/>
    <cellStyle name="20% - Énfasis1 2 4" xfId="1179" xr:uid="{00000000-0005-0000-0000-000066000000}"/>
    <cellStyle name="20% - Énfasis1 2 5" xfId="1887" xr:uid="{00000000-0005-0000-0000-000067000000}"/>
    <cellStyle name="20% - Énfasis1 2 6" xfId="2116" xr:uid="{00000000-0005-0000-0000-000068000000}"/>
    <cellStyle name="20% - Énfasis1 2 7" xfId="2334" xr:uid="{00000000-0005-0000-0000-000069000000}"/>
    <cellStyle name="20% - Énfasis1 2 8" xfId="2539" xr:uid="{00000000-0005-0000-0000-00006A000000}"/>
    <cellStyle name="20% - Énfasis1 2 9" xfId="2740" xr:uid="{00000000-0005-0000-0000-00006B000000}"/>
    <cellStyle name="20% - Énfasis1 3" xfId="24" xr:uid="{00000000-0005-0000-0000-00006C000000}"/>
    <cellStyle name="20% - Énfasis1 3 10" xfId="2927" xr:uid="{00000000-0005-0000-0000-00006D000000}"/>
    <cellStyle name="20% - Énfasis1 3 11" xfId="3098" xr:uid="{00000000-0005-0000-0000-00006E000000}"/>
    <cellStyle name="20% - Énfasis1 3 12" xfId="3228" xr:uid="{00000000-0005-0000-0000-00006F000000}"/>
    <cellStyle name="20% - Énfasis1 3 2" xfId="478" xr:uid="{00000000-0005-0000-0000-000070000000}"/>
    <cellStyle name="20% - Énfasis1 3 2 10" xfId="3097" xr:uid="{00000000-0005-0000-0000-000071000000}"/>
    <cellStyle name="20% - Énfasis1 3 2 11" xfId="3227" xr:uid="{00000000-0005-0000-0000-000072000000}"/>
    <cellStyle name="20% - Énfasis1 3 2 2" xfId="479" xr:uid="{00000000-0005-0000-0000-000073000000}"/>
    <cellStyle name="20% - Énfasis1 3 2 3" xfId="1153" xr:uid="{00000000-0005-0000-0000-000074000000}"/>
    <cellStyle name="20% - Énfasis1 3 2 4" xfId="1879" xr:uid="{00000000-0005-0000-0000-000075000000}"/>
    <cellStyle name="20% - Énfasis1 3 2 5" xfId="2109" xr:uid="{00000000-0005-0000-0000-000076000000}"/>
    <cellStyle name="20% - Énfasis1 3 2 6" xfId="2327" xr:uid="{00000000-0005-0000-0000-000077000000}"/>
    <cellStyle name="20% - Énfasis1 3 2 7" xfId="2532" xr:uid="{00000000-0005-0000-0000-000078000000}"/>
    <cellStyle name="20% - Énfasis1 3 2 8" xfId="2733" xr:uid="{00000000-0005-0000-0000-000079000000}"/>
    <cellStyle name="20% - Énfasis1 3 2 9" xfId="2926" xr:uid="{00000000-0005-0000-0000-00007A000000}"/>
    <cellStyle name="20% - Énfasis1 3 3" xfId="480" xr:uid="{00000000-0005-0000-0000-00007B000000}"/>
    <cellStyle name="20% - Énfasis1 3 4" xfId="1166" xr:uid="{00000000-0005-0000-0000-00007C000000}"/>
    <cellStyle name="20% - Énfasis1 3 5" xfId="1880" xr:uid="{00000000-0005-0000-0000-00007D000000}"/>
    <cellStyle name="20% - Énfasis1 3 6" xfId="2110" xr:uid="{00000000-0005-0000-0000-00007E000000}"/>
    <cellStyle name="20% - Énfasis1 3 7" xfId="2328" xr:uid="{00000000-0005-0000-0000-00007F000000}"/>
    <cellStyle name="20% - Énfasis1 3 8" xfId="2533" xr:uid="{00000000-0005-0000-0000-000080000000}"/>
    <cellStyle name="20% - Énfasis1 3 9" xfId="2734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74" xr:uid="{00000000-0005-0000-0000-000085000000}"/>
    <cellStyle name="20% - Énfasis1 8" xfId="1182" xr:uid="{00000000-0005-0000-0000-000086000000}"/>
    <cellStyle name="20% - Énfasis1 9" xfId="1890" xr:uid="{00000000-0005-0000-0000-000087000000}"/>
    <cellStyle name="20% - Énfasis2 10" xfId="2100" xr:uid="{00000000-0005-0000-0000-000088000000}"/>
    <cellStyle name="20% - Énfasis2 11" xfId="2318" xr:uid="{00000000-0005-0000-0000-000089000000}"/>
    <cellStyle name="20% - Énfasis2 12" xfId="2523" xr:uid="{00000000-0005-0000-0000-00008A000000}"/>
    <cellStyle name="20% - Énfasis2 13" xfId="2724" xr:uid="{00000000-0005-0000-0000-00008B000000}"/>
    <cellStyle name="20% - Énfasis2 14" xfId="2917" xr:uid="{00000000-0005-0000-0000-00008C000000}"/>
    <cellStyle name="20% - Énfasis2 15" xfId="3088" xr:uid="{00000000-0005-0000-0000-00008D000000}"/>
    <cellStyle name="20% - Énfasis2 16" xfId="3221" xr:uid="{00000000-0005-0000-0000-00008E000000}"/>
    <cellStyle name="20% - Énfasis2 2" xfId="28" xr:uid="{00000000-0005-0000-0000-00008F000000}"/>
    <cellStyle name="20% - Énfasis2 2 10" xfId="2916" xr:uid="{00000000-0005-0000-0000-000090000000}"/>
    <cellStyle name="20% - Énfasis2 2 11" xfId="3087" xr:uid="{00000000-0005-0000-0000-000091000000}"/>
    <cellStyle name="20% - Énfasis2 2 12" xfId="3220" xr:uid="{00000000-0005-0000-0000-000092000000}"/>
    <cellStyle name="20% - Énfasis2 2 2" xfId="485" xr:uid="{00000000-0005-0000-0000-000093000000}"/>
    <cellStyle name="20% - Énfasis2 2 2 10" xfId="3086" xr:uid="{00000000-0005-0000-0000-000094000000}"/>
    <cellStyle name="20% - Énfasis2 2 2 11" xfId="3219" xr:uid="{00000000-0005-0000-0000-000095000000}"/>
    <cellStyle name="20% - Énfasis2 2 2 2" xfId="486" xr:uid="{00000000-0005-0000-0000-000096000000}"/>
    <cellStyle name="20% - Énfasis2 2 2 3" xfId="1111" xr:uid="{00000000-0005-0000-0000-000097000000}"/>
    <cellStyle name="20% - Énfasis2 2 2 4" xfId="1867" xr:uid="{00000000-0005-0000-0000-000098000000}"/>
    <cellStyle name="20% - Énfasis2 2 2 5" xfId="2098" xr:uid="{00000000-0005-0000-0000-000099000000}"/>
    <cellStyle name="20% - Énfasis2 2 2 6" xfId="2316" xr:uid="{00000000-0005-0000-0000-00009A000000}"/>
    <cellStyle name="20% - Énfasis2 2 2 7" xfId="2521" xr:uid="{00000000-0005-0000-0000-00009B000000}"/>
    <cellStyle name="20% - Énfasis2 2 2 8" xfId="2722" xr:uid="{00000000-0005-0000-0000-00009C000000}"/>
    <cellStyle name="20% - Énfasis2 2 2 9" xfId="2915" xr:uid="{00000000-0005-0000-0000-00009D000000}"/>
    <cellStyle name="20% - Énfasis2 2 3" xfId="487" xr:uid="{00000000-0005-0000-0000-00009E000000}"/>
    <cellStyle name="20% - Énfasis2 2 4" xfId="1114" xr:uid="{00000000-0005-0000-0000-00009F000000}"/>
    <cellStyle name="20% - Énfasis2 2 5" xfId="1868" xr:uid="{00000000-0005-0000-0000-0000A0000000}"/>
    <cellStyle name="20% - Énfasis2 2 6" xfId="2099" xr:uid="{00000000-0005-0000-0000-0000A1000000}"/>
    <cellStyle name="20% - Énfasis2 2 7" xfId="2317" xr:uid="{00000000-0005-0000-0000-0000A2000000}"/>
    <cellStyle name="20% - Énfasis2 2 8" xfId="2522" xr:uid="{00000000-0005-0000-0000-0000A3000000}"/>
    <cellStyle name="20% - Énfasis2 2 9" xfId="2723" xr:uid="{00000000-0005-0000-0000-0000A4000000}"/>
    <cellStyle name="20% - Énfasis2 3" xfId="29" xr:uid="{00000000-0005-0000-0000-0000A5000000}"/>
    <cellStyle name="20% - Énfasis2 3 10" xfId="2908" xr:uid="{00000000-0005-0000-0000-0000A6000000}"/>
    <cellStyle name="20% - Énfasis2 3 11" xfId="3079" xr:uid="{00000000-0005-0000-0000-0000A7000000}"/>
    <cellStyle name="20% - Énfasis2 3 12" xfId="3213" xr:uid="{00000000-0005-0000-0000-0000A8000000}"/>
    <cellStyle name="20% - Énfasis2 3 2" xfId="488" xr:uid="{00000000-0005-0000-0000-0000A9000000}"/>
    <cellStyle name="20% - Énfasis2 3 2 10" xfId="3078" xr:uid="{00000000-0005-0000-0000-0000AA000000}"/>
    <cellStyle name="20% - Énfasis2 3 2 11" xfId="3212" xr:uid="{00000000-0005-0000-0000-0000AB000000}"/>
    <cellStyle name="20% - Énfasis2 3 2 2" xfId="489" xr:uid="{00000000-0005-0000-0000-0000AC000000}"/>
    <cellStyle name="20% - Énfasis2 3 2 3" xfId="1101" xr:uid="{00000000-0005-0000-0000-0000AD000000}"/>
    <cellStyle name="20% - Énfasis2 3 2 4" xfId="1859" xr:uid="{00000000-0005-0000-0000-0000AE000000}"/>
    <cellStyle name="20% - Énfasis2 3 2 5" xfId="2090" xr:uid="{00000000-0005-0000-0000-0000AF000000}"/>
    <cellStyle name="20% - Énfasis2 3 2 6" xfId="2308" xr:uid="{00000000-0005-0000-0000-0000B0000000}"/>
    <cellStyle name="20% - Énfasis2 3 2 7" xfId="2513" xr:uid="{00000000-0005-0000-0000-0000B1000000}"/>
    <cellStyle name="20% - Énfasis2 3 2 8" xfId="2714" xr:uid="{00000000-0005-0000-0000-0000B2000000}"/>
    <cellStyle name="20% - Énfasis2 3 2 9" xfId="2907" xr:uid="{00000000-0005-0000-0000-0000B3000000}"/>
    <cellStyle name="20% - Énfasis2 3 3" xfId="490" xr:uid="{00000000-0005-0000-0000-0000B4000000}"/>
    <cellStyle name="20% - Énfasis2 3 4" xfId="1109" xr:uid="{00000000-0005-0000-0000-0000B5000000}"/>
    <cellStyle name="20% - Énfasis2 3 5" xfId="1860" xr:uid="{00000000-0005-0000-0000-0000B6000000}"/>
    <cellStyle name="20% - Énfasis2 3 6" xfId="2091" xr:uid="{00000000-0005-0000-0000-0000B7000000}"/>
    <cellStyle name="20% - Énfasis2 3 7" xfId="2309" xr:uid="{00000000-0005-0000-0000-0000B8000000}"/>
    <cellStyle name="20% - Énfasis2 3 8" xfId="2514" xr:uid="{00000000-0005-0000-0000-0000B9000000}"/>
    <cellStyle name="20% - Énfasis2 3 9" xfId="2715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84" xr:uid="{00000000-0005-0000-0000-0000BE000000}"/>
    <cellStyle name="20% - Énfasis2 8" xfId="1121" xr:uid="{00000000-0005-0000-0000-0000BF000000}"/>
    <cellStyle name="20% - Énfasis2 9" xfId="1869" xr:uid="{00000000-0005-0000-0000-0000C0000000}"/>
    <cellStyle name="20% - Énfasis3 10" xfId="2085" xr:uid="{00000000-0005-0000-0000-0000C1000000}"/>
    <cellStyle name="20% - Énfasis3 11" xfId="2303" xr:uid="{00000000-0005-0000-0000-0000C2000000}"/>
    <cellStyle name="20% - Énfasis3 12" xfId="2508" xr:uid="{00000000-0005-0000-0000-0000C3000000}"/>
    <cellStyle name="20% - Énfasis3 13" xfId="2709" xr:uid="{00000000-0005-0000-0000-0000C4000000}"/>
    <cellStyle name="20% - Énfasis3 14" xfId="2902" xr:uid="{00000000-0005-0000-0000-0000C5000000}"/>
    <cellStyle name="20% - Énfasis3 15" xfId="3076" xr:uid="{00000000-0005-0000-0000-0000C6000000}"/>
    <cellStyle name="20% - Énfasis3 16" xfId="3211" xr:uid="{00000000-0005-0000-0000-0000C7000000}"/>
    <cellStyle name="20% - Énfasis3 2" xfId="33" xr:uid="{00000000-0005-0000-0000-0000C8000000}"/>
    <cellStyle name="20% - Énfasis3 2 10" xfId="2901" xr:uid="{00000000-0005-0000-0000-0000C9000000}"/>
    <cellStyle name="20% - Énfasis3 2 11" xfId="3075" xr:uid="{00000000-0005-0000-0000-0000CA000000}"/>
    <cellStyle name="20% - Énfasis3 2 12" xfId="3210" xr:uid="{00000000-0005-0000-0000-0000CB000000}"/>
    <cellStyle name="20% - Énfasis3 2 2" xfId="495" xr:uid="{00000000-0005-0000-0000-0000CC000000}"/>
    <cellStyle name="20% - Énfasis3 2 2 10" xfId="3074" xr:uid="{00000000-0005-0000-0000-0000CD000000}"/>
    <cellStyle name="20% - Énfasis3 2 2 11" xfId="3209" xr:uid="{00000000-0005-0000-0000-0000CE000000}"/>
    <cellStyle name="20% - Énfasis3 2 2 2" xfId="496" xr:uid="{00000000-0005-0000-0000-0000CF000000}"/>
    <cellStyle name="20% - Énfasis3 2 2 3" xfId="1037" xr:uid="{00000000-0005-0000-0000-0000D0000000}"/>
    <cellStyle name="20% - Énfasis3 2 2 4" xfId="1852" xr:uid="{00000000-0005-0000-0000-0000D1000000}"/>
    <cellStyle name="20% - Énfasis3 2 2 5" xfId="2083" xr:uid="{00000000-0005-0000-0000-0000D2000000}"/>
    <cellStyle name="20% - Énfasis3 2 2 6" xfId="2301" xr:uid="{00000000-0005-0000-0000-0000D3000000}"/>
    <cellStyle name="20% - Énfasis3 2 2 7" xfId="2506" xr:uid="{00000000-0005-0000-0000-0000D4000000}"/>
    <cellStyle name="20% - Énfasis3 2 2 8" xfId="2707" xr:uid="{00000000-0005-0000-0000-0000D5000000}"/>
    <cellStyle name="20% - Énfasis3 2 2 9" xfId="2900" xr:uid="{00000000-0005-0000-0000-0000D6000000}"/>
    <cellStyle name="20% - Énfasis3 2 3" xfId="497" xr:uid="{00000000-0005-0000-0000-0000D7000000}"/>
    <cellStyle name="20% - Énfasis3 2 4" xfId="1038" xr:uid="{00000000-0005-0000-0000-0000D8000000}"/>
    <cellStyle name="20% - Énfasis3 2 5" xfId="1853" xr:uid="{00000000-0005-0000-0000-0000D9000000}"/>
    <cellStyle name="20% - Énfasis3 2 6" xfId="2084" xr:uid="{00000000-0005-0000-0000-0000DA000000}"/>
    <cellStyle name="20% - Énfasis3 2 7" xfId="2302" xr:uid="{00000000-0005-0000-0000-0000DB000000}"/>
    <cellStyle name="20% - Énfasis3 2 8" xfId="2507" xr:uid="{00000000-0005-0000-0000-0000DC000000}"/>
    <cellStyle name="20% - Énfasis3 2 9" xfId="2708" xr:uid="{00000000-0005-0000-0000-0000DD000000}"/>
    <cellStyle name="20% - Énfasis3 3" xfId="34" xr:uid="{00000000-0005-0000-0000-0000DE000000}"/>
    <cellStyle name="20% - Énfasis3 3 10" xfId="2899" xr:uid="{00000000-0005-0000-0000-0000DF000000}"/>
    <cellStyle name="20% - Énfasis3 3 11" xfId="3073" xr:uid="{00000000-0005-0000-0000-0000E0000000}"/>
    <cellStyle name="20% - Énfasis3 3 12" xfId="3208" xr:uid="{00000000-0005-0000-0000-0000E1000000}"/>
    <cellStyle name="20% - Énfasis3 3 2" xfId="498" xr:uid="{00000000-0005-0000-0000-0000E2000000}"/>
    <cellStyle name="20% - Énfasis3 3 2 10" xfId="3072" xr:uid="{00000000-0005-0000-0000-0000E3000000}"/>
    <cellStyle name="20% - Énfasis3 3 2 11" xfId="3207" xr:uid="{00000000-0005-0000-0000-0000E4000000}"/>
    <cellStyle name="20% - Énfasis3 3 2 2" xfId="499" xr:uid="{00000000-0005-0000-0000-0000E5000000}"/>
    <cellStyle name="20% - Énfasis3 3 2 3" xfId="1035" xr:uid="{00000000-0005-0000-0000-0000E6000000}"/>
    <cellStyle name="20% - Énfasis3 3 2 4" xfId="1850" xr:uid="{00000000-0005-0000-0000-0000E7000000}"/>
    <cellStyle name="20% - Énfasis3 3 2 5" xfId="2081" xr:uid="{00000000-0005-0000-0000-0000E8000000}"/>
    <cellStyle name="20% - Énfasis3 3 2 6" xfId="2299" xr:uid="{00000000-0005-0000-0000-0000E9000000}"/>
    <cellStyle name="20% - Énfasis3 3 2 7" xfId="2504" xr:uid="{00000000-0005-0000-0000-0000EA000000}"/>
    <cellStyle name="20% - Énfasis3 3 2 8" xfId="2705" xr:uid="{00000000-0005-0000-0000-0000EB000000}"/>
    <cellStyle name="20% - Énfasis3 3 2 9" xfId="2898" xr:uid="{00000000-0005-0000-0000-0000EC000000}"/>
    <cellStyle name="20% - Énfasis3 3 3" xfId="500" xr:uid="{00000000-0005-0000-0000-0000ED000000}"/>
    <cellStyle name="20% - Énfasis3 3 4" xfId="1036" xr:uid="{00000000-0005-0000-0000-0000EE000000}"/>
    <cellStyle name="20% - Énfasis3 3 5" xfId="1851" xr:uid="{00000000-0005-0000-0000-0000EF000000}"/>
    <cellStyle name="20% - Énfasis3 3 6" xfId="2082" xr:uid="{00000000-0005-0000-0000-0000F0000000}"/>
    <cellStyle name="20% - Énfasis3 3 7" xfId="2300" xr:uid="{00000000-0005-0000-0000-0000F1000000}"/>
    <cellStyle name="20% - Énfasis3 3 8" xfId="2505" xr:uid="{00000000-0005-0000-0000-0000F2000000}"/>
    <cellStyle name="20% - Énfasis3 3 9" xfId="2706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494" xr:uid="{00000000-0005-0000-0000-0000F7000000}"/>
    <cellStyle name="20% - Énfasis3 8" xfId="1060" xr:uid="{00000000-0005-0000-0000-0000F8000000}"/>
    <cellStyle name="20% - Énfasis3 9" xfId="1854" xr:uid="{00000000-0005-0000-0000-0000F9000000}"/>
    <cellStyle name="20% - Énfasis4 10" xfId="2076" xr:uid="{00000000-0005-0000-0000-0000FA000000}"/>
    <cellStyle name="20% - Énfasis4 11" xfId="2294" xr:uid="{00000000-0005-0000-0000-0000FB000000}"/>
    <cellStyle name="20% - Énfasis4 12" xfId="2499" xr:uid="{00000000-0005-0000-0000-0000FC000000}"/>
    <cellStyle name="20% - Énfasis4 13" xfId="2700" xr:uid="{00000000-0005-0000-0000-0000FD000000}"/>
    <cellStyle name="20% - Énfasis4 14" xfId="2893" xr:uid="{00000000-0005-0000-0000-0000FE000000}"/>
    <cellStyle name="20% - Énfasis4 15" xfId="3069" xr:uid="{00000000-0005-0000-0000-0000FF000000}"/>
    <cellStyle name="20% - Énfasis4 16" xfId="3204" xr:uid="{00000000-0005-0000-0000-000000010000}"/>
    <cellStyle name="20% - Énfasis4 2" xfId="38" xr:uid="{00000000-0005-0000-0000-000001010000}"/>
    <cellStyle name="20% - Énfasis4 2 10" xfId="2892" xr:uid="{00000000-0005-0000-0000-000002010000}"/>
    <cellStyle name="20% - Énfasis4 2 11" xfId="3068" xr:uid="{00000000-0005-0000-0000-000003010000}"/>
    <cellStyle name="20% - Énfasis4 2 12" xfId="3203" xr:uid="{00000000-0005-0000-0000-000004010000}"/>
    <cellStyle name="20% - Énfasis4 2 2" xfId="505" xr:uid="{00000000-0005-0000-0000-000005010000}"/>
    <cellStyle name="20% - Énfasis4 2 2 10" xfId="3067" xr:uid="{00000000-0005-0000-0000-000006010000}"/>
    <cellStyle name="20% - Énfasis4 2 2 11" xfId="3202" xr:uid="{00000000-0005-0000-0000-000007010000}"/>
    <cellStyle name="20% - Énfasis4 2 2 2" xfId="506" xr:uid="{00000000-0005-0000-0000-000008010000}"/>
    <cellStyle name="20% - Énfasis4 2 2 3" xfId="1016" xr:uid="{00000000-0005-0000-0000-000009010000}"/>
    <cellStyle name="20% - Énfasis4 2 2 4" xfId="1843" xr:uid="{00000000-0005-0000-0000-00000A010000}"/>
    <cellStyle name="20% - Énfasis4 2 2 5" xfId="2074" xr:uid="{00000000-0005-0000-0000-00000B010000}"/>
    <cellStyle name="20% - Énfasis4 2 2 6" xfId="2292" xr:uid="{00000000-0005-0000-0000-00000C010000}"/>
    <cellStyle name="20% - Énfasis4 2 2 7" xfId="2497" xr:uid="{00000000-0005-0000-0000-00000D010000}"/>
    <cellStyle name="20% - Énfasis4 2 2 8" xfId="2698" xr:uid="{00000000-0005-0000-0000-00000E010000}"/>
    <cellStyle name="20% - Énfasis4 2 2 9" xfId="2891" xr:uid="{00000000-0005-0000-0000-00000F010000}"/>
    <cellStyle name="20% - Énfasis4 2 3" xfId="507" xr:uid="{00000000-0005-0000-0000-000010010000}"/>
    <cellStyle name="20% - Énfasis4 2 4" xfId="1017" xr:uid="{00000000-0005-0000-0000-000011010000}"/>
    <cellStyle name="20% - Énfasis4 2 5" xfId="1844" xr:uid="{00000000-0005-0000-0000-000012010000}"/>
    <cellStyle name="20% - Énfasis4 2 6" xfId="2075" xr:uid="{00000000-0005-0000-0000-000013010000}"/>
    <cellStyle name="20% - Énfasis4 2 7" xfId="2293" xr:uid="{00000000-0005-0000-0000-000014010000}"/>
    <cellStyle name="20% - Énfasis4 2 8" xfId="2498" xr:uid="{00000000-0005-0000-0000-000015010000}"/>
    <cellStyle name="20% - Énfasis4 2 9" xfId="2699" xr:uid="{00000000-0005-0000-0000-000016010000}"/>
    <cellStyle name="20% - Énfasis4 3" xfId="39" xr:uid="{00000000-0005-0000-0000-000017010000}"/>
    <cellStyle name="20% - Énfasis4 3 10" xfId="2888" xr:uid="{00000000-0005-0000-0000-000018010000}"/>
    <cellStyle name="20% - Énfasis4 3 11" xfId="3064" xr:uid="{00000000-0005-0000-0000-000019010000}"/>
    <cellStyle name="20% - Énfasis4 3 12" xfId="3199" xr:uid="{00000000-0005-0000-0000-00001A010000}"/>
    <cellStyle name="20% - Énfasis4 3 2" xfId="508" xr:uid="{00000000-0005-0000-0000-00001B010000}"/>
    <cellStyle name="20% - Énfasis4 3 2 10" xfId="3063" xr:uid="{00000000-0005-0000-0000-00001C010000}"/>
    <cellStyle name="20% - Énfasis4 3 2 11" xfId="3198" xr:uid="{00000000-0005-0000-0000-00001D010000}"/>
    <cellStyle name="20% - Énfasis4 3 2 2" xfId="509" xr:uid="{00000000-0005-0000-0000-00001E010000}"/>
    <cellStyle name="20% - Énfasis4 3 2 3" xfId="997" xr:uid="{00000000-0005-0000-0000-00001F010000}"/>
    <cellStyle name="20% - Énfasis4 3 2 4" xfId="1839" xr:uid="{00000000-0005-0000-0000-000020010000}"/>
    <cellStyle name="20% - Énfasis4 3 2 5" xfId="2070" xr:uid="{00000000-0005-0000-0000-000021010000}"/>
    <cellStyle name="20% - Énfasis4 3 2 6" xfId="2288" xr:uid="{00000000-0005-0000-0000-000022010000}"/>
    <cellStyle name="20% - Énfasis4 3 2 7" xfId="2493" xr:uid="{00000000-0005-0000-0000-000023010000}"/>
    <cellStyle name="20% - Énfasis4 3 2 8" xfId="2694" xr:uid="{00000000-0005-0000-0000-000024010000}"/>
    <cellStyle name="20% - Énfasis4 3 2 9" xfId="2887" xr:uid="{00000000-0005-0000-0000-000025010000}"/>
    <cellStyle name="20% - Énfasis4 3 3" xfId="510" xr:uid="{00000000-0005-0000-0000-000026010000}"/>
    <cellStyle name="20% - Énfasis4 3 4" xfId="1000" xr:uid="{00000000-0005-0000-0000-000027010000}"/>
    <cellStyle name="20% - Énfasis4 3 5" xfId="1840" xr:uid="{00000000-0005-0000-0000-000028010000}"/>
    <cellStyle name="20% - Énfasis4 3 6" xfId="2071" xr:uid="{00000000-0005-0000-0000-000029010000}"/>
    <cellStyle name="20% - Énfasis4 3 7" xfId="2289" xr:uid="{00000000-0005-0000-0000-00002A010000}"/>
    <cellStyle name="20% - Énfasis4 3 8" xfId="2494" xr:uid="{00000000-0005-0000-0000-00002B010000}"/>
    <cellStyle name="20% - Énfasis4 3 9" xfId="2695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04" xr:uid="{00000000-0005-0000-0000-000030010000}"/>
    <cellStyle name="20% - Énfasis4 8" xfId="1023" xr:uid="{00000000-0005-0000-0000-000031010000}"/>
    <cellStyle name="20% - Énfasis4 9" xfId="1845" xr:uid="{00000000-0005-0000-0000-000032010000}"/>
    <cellStyle name="20% - Énfasis5 10" xfId="2066" xr:uid="{00000000-0005-0000-0000-000033010000}"/>
    <cellStyle name="20% - Énfasis5 11" xfId="2284" xr:uid="{00000000-0005-0000-0000-000034010000}"/>
    <cellStyle name="20% - Énfasis5 12" xfId="2491" xr:uid="{00000000-0005-0000-0000-000035010000}"/>
    <cellStyle name="20% - Énfasis5 13" xfId="2692" xr:uid="{00000000-0005-0000-0000-000036010000}"/>
    <cellStyle name="20% - Énfasis5 14" xfId="2885" xr:uid="{00000000-0005-0000-0000-000037010000}"/>
    <cellStyle name="20% - Énfasis5 15" xfId="3060" xr:uid="{00000000-0005-0000-0000-000038010000}"/>
    <cellStyle name="20% - Énfasis5 16" xfId="3197" xr:uid="{00000000-0005-0000-0000-000039010000}"/>
    <cellStyle name="20% - Énfasis5 2" xfId="43" xr:uid="{00000000-0005-0000-0000-00003A010000}"/>
    <cellStyle name="20% - Énfasis5 2 10" xfId="2884" xr:uid="{00000000-0005-0000-0000-00003B010000}"/>
    <cellStyle name="20% - Énfasis5 2 11" xfId="3059" xr:uid="{00000000-0005-0000-0000-00003C010000}"/>
    <cellStyle name="20% - Énfasis5 2 12" xfId="3196" xr:uid="{00000000-0005-0000-0000-00003D010000}"/>
    <cellStyle name="20% - Énfasis5 2 2" xfId="515" xr:uid="{00000000-0005-0000-0000-00003E010000}"/>
    <cellStyle name="20% - Énfasis5 2 2 10" xfId="3058" xr:uid="{00000000-0005-0000-0000-00003F010000}"/>
    <cellStyle name="20% - Énfasis5 2 2 11" xfId="3195" xr:uid="{00000000-0005-0000-0000-000040010000}"/>
    <cellStyle name="20% - Énfasis5 2 2 2" xfId="516" xr:uid="{00000000-0005-0000-0000-000041010000}"/>
    <cellStyle name="20% - Énfasis5 2 2 3" xfId="984" xr:uid="{00000000-0005-0000-0000-000042010000}"/>
    <cellStyle name="20% - Énfasis5 2 2 4" xfId="1833" xr:uid="{00000000-0005-0000-0000-000043010000}"/>
    <cellStyle name="20% - Énfasis5 2 2 5" xfId="2064" xr:uid="{00000000-0005-0000-0000-000044010000}"/>
    <cellStyle name="20% - Énfasis5 2 2 6" xfId="2282" xr:uid="{00000000-0005-0000-0000-000045010000}"/>
    <cellStyle name="20% - Énfasis5 2 2 7" xfId="2489" xr:uid="{00000000-0005-0000-0000-000046010000}"/>
    <cellStyle name="20% - Énfasis5 2 2 8" xfId="2690" xr:uid="{00000000-0005-0000-0000-000047010000}"/>
    <cellStyle name="20% - Énfasis5 2 2 9" xfId="2883" xr:uid="{00000000-0005-0000-0000-000048010000}"/>
    <cellStyle name="20% - Énfasis5 2 3" xfId="517" xr:uid="{00000000-0005-0000-0000-000049010000}"/>
    <cellStyle name="20% - Énfasis5 2 4" xfId="988" xr:uid="{00000000-0005-0000-0000-00004A010000}"/>
    <cellStyle name="20% - Énfasis5 2 5" xfId="1834" xr:uid="{00000000-0005-0000-0000-00004B010000}"/>
    <cellStyle name="20% - Énfasis5 2 6" xfId="2065" xr:uid="{00000000-0005-0000-0000-00004C010000}"/>
    <cellStyle name="20% - Énfasis5 2 7" xfId="2283" xr:uid="{00000000-0005-0000-0000-00004D010000}"/>
    <cellStyle name="20% - Énfasis5 2 8" xfId="2490" xr:uid="{00000000-0005-0000-0000-00004E010000}"/>
    <cellStyle name="20% - Énfasis5 2 9" xfId="2691" xr:uid="{00000000-0005-0000-0000-00004F010000}"/>
    <cellStyle name="20% - Énfasis5 3" xfId="44" xr:uid="{00000000-0005-0000-0000-000050010000}"/>
    <cellStyle name="20% - Énfasis5 3 10" xfId="2881" xr:uid="{00000000-0005-0000-0000-000051010000}"/>
    <cellStyle name="20% - Énfasis5 3 11" xfId="3056" xr:uid="{00000000-0005-0000-0000-000052010000}"/>
    <cellStyle name="20% - Énfasis5 3 12" xfId="3194" xr:uid="{00000000-0005-0000-0000-000053010000}"/>
    <cellStyle name="20% - Énfasis5 3 2" xfId="518" xr:uid="{00000000-0005-0000-0000-000054010000}"/>
    <cellStyle name="20% - Énfasis5 3 2 10" xfId="3055" xr:uid="{00000000-0005-0000-0000-000055010000}"/>
    <cellStyle name="20% - Énfasis5 3 2 11" xfId="3193" xr:uid="{00000000-0005-0000-0000-000056010000}"/>
    <cellStyle name="20% - Énfasis5 3 2 2" xfId="519" xr:uid="{00000000-0005-0000-0000-000057010000}"/>
    <cellStyle name="20% - Énfasis5 3 2 3" xfId="966" xr:uid="{00000000-0005-0000-0000-000058010000}"/>
    <cellStyle name="20% - Énfasis5 3 2 4" xfId="1830" xr:uid="{00000000-0005-0000-0000-000059010000}"/>
    <cellStyle name="20% - Énfasis5 3 2 5" xfId="2061" xr:uid="{00000000-0005-0000-0000-00005A010000}"/>
    <cellStyle name="20% - Énfasis5 3 2 6" xfId="2279" xr:uid="{00000000-0005-0000-0000-00005B010000}"/>
    <cellStyle name="20% - Énfasis5 3 2 7" xfId="2486" xr:uid="{00000000-0005-0000-0000-00005C010000}"/>
    <cellStyle name="20% - Énfasis5 3 2 8" xfId="2687" xr:uid="{00000000-0005-0000-0000-00005D010000}"/>
    <cellStyle name="20% - Énfasis5 3 2 9" xfId="2880" xr:uid="{00000000-0005-0000-0000-00005E010000}"/>
    <cellStyle name="20% - Énfasis5 3 3" xfId="520" xr:uid="{00000000-0005-0000-0000-00005F010000}"/>
    <cellStyle name="20% - Énfasis5 3 4" xfId="967" xr:uid="{00000000-0005-0000-0000-000060010000}"/>
    <cellStyle name="20% - Énfasis5 3 5" xfId="1831" xr:uid="{00000000-0005-0000-0000-000061010000}"/>
    <cellStyle name="20% - Énfasis5 3 6" xfId="2062" xr:uid="{00000000-0005-0000-0000-000062010000}"/>
    <cellStyle name="20% - Énfasis5 3 7" xfId="2280" xr:uid="{00000000-0005-0000-0000-000063010000}"/>
    <cellStyle name="20% - Énfasis5 3 8" xfId="2487" xr:uid="{00000000-0005-0000-0000-000064010000}"/>
    <cellStyle name="20% - Énfasis5 3 9" xfId="2688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14" xr:uid="{00000000-0005-0000-0000-000069010000}"/>
    <cellStyle name="20% - Énfasis5 8" xfId="990" xr:uid="{00000000-0005-0000-0000-00006A010000}"/>
    <cellStyle name="20% - Énfasis5 9" xfId="1835" xr:uid="{00000000-0005-0000-0000-00006B010000}"/>
    <cellStyle name="20% - Énfasis6 10" xfId="2057" xr:uid="{00000000-0005-0000-0000-00006C010000}"/>
    <cellStyle name="20% - Énfasis6 11" xfId="2276" xr:uid="{00000000-0005-0000-0000-00006D010000}"/>
    <cellStyle name="20% - Énfasis6 12" xfId="2484" xr:uid="{00000000-0005-0000-0000-00006E010000}"/>
    <cellStyle name="20% - Énfasis6 13" xfId="2685" xr:uid="{00000000-0005-0000-0000-00006F010000}"/>
    <cellStyle name="20% - Énfasis6 14" xfId="2878" xr:uid="{00000000-0005-0000-0000-000070010000}"/>
    <cellStyle name="20% - Énfasis6 15" xfId="3053" xr:uid="{00000000-0005-0000-0000-000071010000}"/>
    <cellStyle name="20% - Énfasis6 16" xfId="3192" xr:uid="{00000000-0005-0000-0000-000072010000}"/>
    <cellStyle name="20% - Énfasis6 2" xfId="48" xr:uid="{00000000-0005-0000-0000-000073010000}"/>
    <cellStyle name="20% - Énfasis6 2 10" xfId="2877" xr:uid="{00000000-0005-0000-0000-000074010000}"/>
    <cellStyle name="20% - Énfasis6 2 11" xfId="3052" xr:uid="{00000000-0005-0000-0000-000075010000}"/>
    <cellStyle name="20% - Énfasis6 2 12" xfId="3191" xr:uid="{00000000-0005-0000-0000-000076010000}"/>
    <cellStyle name="20% - Énfasis6 2 2" xfId="525" xr:uid="{00000000-0005-0000-0000-000077010000}"/>
    <cellStyle name="20% - Énfasis6 2 2 10" xfId="3051" xr:uid="{00000000-0005-0000-0000-000078010000}"/>
    <cellStyle name="20% - Énfasis6 2 2 11" xfId="3190" xr:uid="{00000000-0005-0000-0000-000079010000}"/>
    <cellStyle name="20% - Énfasis6 2 2 2" xfId="526" xr:uid="{00000000-0005-0000-0000-00007A010000}"/>
    <cellStyle name="20% - Énfasis6 2 2 3" xfId="938" xr:uid="{00000000-0005-0000-0000-00007B010000}"/>
    <cellStyle name="20% - Énfasis6 2 2 4" xfId="1823" xr:uid="{00000000-0005-0000-0000-00007C010000}"/>
    <cellStyle name="20% - Énfasis6 2 2 5" xfId="2055" xr:uid="{00000000-0005-0000-0000-00007D010000}"/>
    <cellStyle name="20% - Énfasis6 2 2 6" xfId="2274" xr:uid="{00000000-0005-0000-0000-00007E010000}"/>
    <cellStyle name="20% - Énfasis6 2 2 7" xfId="2482" xr:uid="{00000000-0005-0000-0000-00007F010000}"/>
    <cellStyle name="20% - Énfasis6 2 2 8" xfId="2683" xr:uid="{00000000-0005-0000-0000-000080010000}"/>
    <cellStyle name="20% - Énfasis6 2 2 9" xfId="2876" xr:uid="{00000000-0005-0000-0000-000081010000}"/>
    <cellStyle name="20% - Énfasis6 2 3" xfId="527" xr:uid="{00000000-0005-0000-0000-000082010000}"/>
    <cellStyle name="20% - Énfasis6 2 4" xfId="939" xr:uid="{00000000-0005-0000-0000-000083010000}"/>
    <cellStyle name="20% - Énfasis6 2 5" xfId="1824" xr:uid="{00000000-0005-0000-0000-000084010000}"/>
    <cellStyle name="20% - Énfasis6 2 6" xfId="2056" xr:uid="{00000000-0005-0000-0000-000085010000}"/>
    <cellStyle name="20% - Énfasis6 2 7" xfId="2275" xr:uid="{00000000-0005-0000-0000-000086010000}"/>
    <cellStyle name="20% - Énfasis6 2 8" xfId="2483" xr:uid="{00000000-0005-0000-0000-000087010000}"/>
    <cellStyle name="20% - Énfasis6 2 9" xfId="2684" xr:uid="{00000000-0005-0000-0000-000088010000}"/>
    <cellStyle name="20% - Énfasis6 3" xfId="49" xr:uid="{00000000-0005-0000-0000-000089010000}"/>
    <cellStyle name="20% - Énfasis6 3 10" xfId="2875" xr:uid="{00000000-0005-0000-0000-00008A010000}"/>
    <cellStyle name="20% - Énfasis6 3 11" xfId="3050" xr:uid="{00000000-0005-0000-0000-00008B010000}"/>
    <cellStyle name="20% - Énfasis6 3 12" xfId="3189" xr:uid="{00000000-0005-0000-0000-00008C010000}"/>
    <cellStyle name="20% - Énfasis6 3 2" xfId="528" xr:uid="{00000000-0005-0000-0000-00008D010000}"/>
    <cellStyle name="20% - Énfasis6 3 2 10" xfId="3048" xr:uid="{00000000-0005-0000-0000-00008E010000}"/>
    <cellStyle name="20% - Énfasis6 3 2 11" xfId="3187" xr:uid="{00000000-0005-0000-0000-00008F010000}"/>
    <cellStyle name="20% - Énfasis6 3 2 2" xfId="529" xr:uid="{00000000-0005-0000-0000-000090010000}"/>
    <cellStyle name="20% - Énfasis6 3 2 3" xfId="934" xr:uid="{00000000-0005-0000-0000-000091010000}"/>
    <cellStyle name="20% - Énfasis6 3 2 4" xfId="1819" xr:uid="{00000000-0005-0000-0000-000092010000}"/>
    <cellStyle name="20% - Énfasis6 3 2 5" xfId="2051" xr:uid="{00000000-0005-0000-0000-000093010000}"/>
    <cellStyle name="20% - Énfasis6 3 2 6" xfId="2270" xr:uid="{00000000-0005-0000-0000-000094010000}"/>
    <cellStyle name="20% - Énfasis6 3 2 7" xfId="2479" xr:uid="{00000000-0005-0000-0000-000095010000}"/>
    <cellStyle name="20% - Énfasis6 3 2 8" xfId="2680" xr:uid="{00000000-0005-0000-0000-000096010000}"/>
    <cellStyle name="20% - Énfasis6 3 2 9" xfId="2873" xr:uid="{00000000-0005-0000-0000-000097010000}"/>
    <cellStyle name="20% - Énfasis6 3 3" xfId="530" xr:uid="{00000000-0005-0000-0000-000098010000}"/>
    <cellStyle name="20% - Énfasis6 3 4" xfId="936" xr:uid="{00000000-0005-0000-0000-000099010000}"/>
    <cellStyle name="20% - Énfasis6 3 5" xfId="1821" xr:uid="{00000000-0005-0000-0000-00009A010000}"/>
    <cellStyle name="20% - Énfasis6 3 6" xfId="2053" xr:uid="{00000000-0005-0000-0000-00009B010000}"/>
    <cellStyle name="20% - Énfasis6 3 7" xfId="2272" xr:uid="{00000000-0005-0000-0000-00009C010000}"/>
    <cellStyle name="20% - Énfasis6 3 8" xfId="2481" xr:uid="{00000000-0005-0000-0000-00009D010000}"/>
    <cellStyle name="20% - Énfasis6 3 9" xfId="2682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24" xr:uid="{00000000-0005-0000-0000-0000A2010000}"/>
    <cellStyle name="20% - Énfasis6 8" xfId="958" xr:uid="{00000000-0005-0000-0000-0000A3010000}"/>
    <cellStyle name="20% - Énfasis6 9" xfId="1825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62" xr:uid="{00000000-0005-0000-0000-0000B1010000}"/>
    <cellStyle name="40% - Ênfase2" xfId="3363" xr:uid="{00000000-0005-0000-0000-0000B2010000}"/>
    <cellStyle name="40% - Ênfase3" xfId="3364" xr:uid="{00000000-0005-0000-0000-0000B3010000}"/>
    <cellStyle name="40% - Ênfase4" xfId="3365" xr:uid="{00000000-0005-0000-0000-0000B4010000}"/>
    <cellStyle name="40% - Ênfase5" xfId="3366" xr:uid="{00000000-0005-0000-0000-0000B5010000}"/>
    <cellStyle name="40% - Ênfase6" xfId="3367" xr:uid="{00000000-0005-0000-0000-0000B6010000}"/>
    <cellStyle name="40% - Énfasis1 10" xfId="2035" xr:uid="{00000000-0005-0000-0000-0000B7010000}"/>
    <cellStyle name="40% - Énfasis1 11" xfId="2254" xr:uid="{00000000-0005-0000-0000-0000B8010000}"/>
    <cellStyle name="40% - Énfasis1 12" xfId="2465" xr:uid="{00000000-0005-0000-0000-0000B9010000}"/>
    <cellStyle name="40% - Énfasis1 13" xfId="2667" xr:uid="{00000000-0005-0000-0000-0000BA010000}"/>
    <cellStyle name="40% - Énfasis1 14" xfId="2860" xr:uid="{00000000-0005-0000-0000-0000BB010000}"/>
    <cellStyle name="40% - Énfasis1 15" xfId="3035" xr:uid="{00000000-0005-0000-0000-0000BC010000}"/>
    <cellStyle name="40% - Énfasis1 16" xfId="3182" xr:uid="{00000000-0005-0000-0000-0000BD010000}"/>
    <cellStyle name="40% - Énfasis1 2" xfId="65" xr:uid="{00000000-0005-0000-0000-0000BE010000}"/>
    <cellStyle name="40% - Énfasis1 2 10" xfId="2858" xr:uid="{00000000-0005-0000-0000-0000BF010000}"/>
    <cellStyle name="40% - Énfasis1 2 11" xfId="3033" xr:uid="{00000000-0005-0000-0000-0000C0010000}"/>
    <cellStyle name="40% - Énfasis1 2 12" xfId="3180" xr:uid="{00000000-0005-0000-0000-0000C1010000}"/>
    <cellStyle name="40% - Énfasis1 2 2" xfId="547" xr:uid="{00000000-0005-0000-0000-0000C2010000}"/>
    <cellStyle name="40% - Énfasis1 2 2 10" xfId="3032" xr:uid="{00000000-0005-0000-0000-0000C3010000}"/>
    <cellStyle name="40% - Énfasis1 2 2 11" xfId="3179" xr:uid="{00000000-0005-0000-0000-0000C4010000}"/>
    <cellStyle name="40% - Énfasis1 2 2 2" xfId="548" xr:uid="{00000000-0005-0000-0000-0000C5010000}"/>
    <cellStyle name="40% - Énfasis1 2 2 3" xfId="871" xr:uid="{00000000-0005-0000-0000-0000C6010000}"/>
    <cellStyle name="40% - Énfasis1 2 2 4" xfId="1796" xr:uid="{00000000-0005-0000-0000-0000C7010000}"/>
    <cellStyle name="40% - Énfasis1 2 2 5" xfId="2032" xr:uid="{00000000-0005-0000-0000-0000C8010000}"/>
    <cellStyle name="40% - Énfasis1 2 2 6" xfId="2251" xr:uid="{00000000-0005-0000-0000-0000C9010000}"/>
    <cellStyle name="40% - Énfasis1 2 2 7" xfId="2462" xr:uid="{00000000-0005-0000-0000-0000CA010000}"/>
    <cellStyle name="40% - Énfasis1 2 2 8" xfId="2664" xr:uid="{00000000-0005-0000-0000-0000CB010000}"/>
    <cellStyle name="40% - Énfasis1 2 2 9" xfId="2857" xr:uid="{00000000-0005-0000-0000-0000CC010000}"/>
    <cellStyle name="40% - Énfasis1 2 3" xfId="549" xr:uid="{00000000-0005-0000-0000-0000CD010000}"/>
    <cellStyle name="40% - Énfasis1 2 4" xfId="884" xr:uid="{00000000-0005-0000-0000-0000CE010000}"/>
    <cellStyle name="40% - Énfasis1 2 5" xfId="1797" xr:uid="{00000000-0005-0000-0000-0000CF010000}"/>
    <cellStyle name="40% - Énfasis1 2 6" xfId="2033" xr:uid="{00000000-0005-0000-0000-0000D0010000}"/>
    <cellStyle name="40% - Énfasis1 2 7" xfId="2252" xr:uid="{00000000-0005-0000-0000-0000D1010000}"/>
    <cellStyle name="40% - Énfasis1 2 8" xfId="2463" xr:uid="{00000000-0005-0000-0000-0000D2010000}"/>
    <cellStyle name="40% - Énfasis1 2 9" xfId="2665" xr:uid="{00000000-0005-0000-0000-0000D3010000}"/>
    <cellStyle name="40% - Énfasis1 3" xfId="66" xr:uid="{00000000-0005-0000-0000-0000D4010000}"/>
    <cellStyle name="40% - Énfasis1 3 10" xfId="2855" xr:uid="{00000000-0005-0000-0000-0000D5010000}"/>
    <cellStyle name="40% - Énfasis1 3 11" xfId="3030" xr:uid="{00000000-0005-0000-0000-0000D6010000}"/>
    <cellStyle name="40% - Énfasis1 3 12" xfId="3177" xr:uid="{00000000-0005-0000-0000-0000D7010000}"/>
    <cellStyle name="40% - Énfasis1 3 2" xfId="550" xr:uid="{00000000-0005-0000-0000-0000D8010000}"/>
    <cellStyle name="40% - Énfasis1 3 2 10" xfId="3029" xr:uid="{00000000-0005-0000-0000-0000D9010000}"/>
    <cellStyle name="40% - Énfasis1 3 2 11" xfId="3176" xr:uid="{00000000-0005-0000-0000-0000DA010000}"/>
    <cellStyle name="40% - Énfasis1 3 2 2" xfId="551" xr:uid="{00000000-0005-0000-0000-0000DB010000}"/>
    <cellStyle name="40% - Énfasis1 3 2 3" xfId="861" xr:uid="{00000000-0005-0000-0000-0000DC010000}"/>
    <cellStyle name="40% - Énfasis1 3 2 4" xfId="1792" xr:uid="{00000000-0005-0000-0000-0000DD010000}"/>
    <cellStyle name="40% - Énfasis1 3 2 5" xfId="2028" xr:uid="{00000000-0005-0000-0000-0000DE010000}"/>
    <cellStyle name="40% - Énfasis1 3 2 6" xfId="2247" xr:uid="{00000000-0005-0000-0000-0000DF010000}"/>
    <cellStyle name="40% - Énfasis1 3 2 7" xfId="2459" xr:uid="{00000000-0005-0000-0000-0000E0010000}"/>
    <cellStyle name="40% - Énfasis1 3 2 8" xfId="2661" xr:uid="{00000000-0005-0000-0000-0000E1010000}"/>
    <cellStyle name="40% - Énfasis1 3 2 9" xfId="2854" xr:uid="{00000000-0005-0000-0000-0000E2010000}"/>
    <cellStyle name="40% - Énfasis1 3 3" xfId="552" xr:uid="{00000000-0005-0000-0000-0000E3010000}"/>
    <cellStyle name="40% - Énfasis1 3 4" xfId="869" xr:uid="{00000000-0005-0000-0000-0000E4010000}"/>
    <cellStyle name="40% - Énfasis1 3 5" xfId="1793" xr:uid="{00000000-0005-0000-0000-0000E5010000}"/>
    <cellStyle name="40% - Énfasis1 3 6" xfId="2029" xr:uid="{00000000-0005-0000-0000-0000E6010000}"/>
    <cellStyle name="40% - Énfasis1 3 7" xfId="2248" xr:uid="{00000000-0005-0000-0000-0000E7010000}"/>
    <cellStyle name="40% - Énfasis1 3 8" xfId="2460" xr:uid="{00000000-0005-0000-0000-0000E8010000}"/>
    <cellStyle name="40% - Énfasis1 3 9" xfId="2662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46" xr:uid="{00000000-0005-0000-0000-0000ED010000}"/>
    <cellStyle name="40% - Énfasis1 8" xfId="885" xr:uid="{00000000-0005-0000-0000-0000EE010000}"/>
    <cellStyle name="40% - Énfasis1 9" xfId="1799" xr:uid="{00000000-0005-0000-0000-0000EF010000}"/>
    <cellStyle name="40% - Énfasis2 10" xfId="2023" xr:uid="{00000000-0005-0000-0000-0000F0010000}"/>
    <cellStyle name="40% - Énfasis2 11" xfId="2242" xr:uid="{00000000-0005-0000-0000-0000F1010000}"/>
    <cellStyle name="40% - Énfasis2 12" xfId="2454" xr:uid="{00000000-0005-0000-0000-0000F2010000}"/>
    <cellStyle name="40% - Énfasis2 13" xfId="2657" xr:uid="{00000000-0005-0000-0000-0000F3010000}"/>
    <cellStyle name="40% - Énfasis2 14" xfId="2850" xr:uid="{00000000-0005-0000-0000-0000F4010000}"/>
    <cellStyle name="40% - Énfasis2 15" xfId="3028" xr:uid="{00000000-0005-0000-0000-0000F5010000}"/>
    <cellStyle name="40% - Énfasis2 16" xfId="3175" xr:uid="{00000000-0005-0000-0000-0000F6010000}"/>
    <cellStyle name="40% - Énfasis2 2" xfId="70" xr:uid="{00000000-0005-0000-0000-0000F7010000}"/>
    <cellStyle name="40% - Énfasis2 2 10" xfId="2849" xr:uid="{00000000-0005-0000-0000-0000F8010000}"/>
    <cellStyle name="40% - Énfasis2 2 11" xfId="3027" xr:uid="{00000000-0005-0000-0000-0000F9010000}"/>
    <cellStyle name="40% - Énfasis2 2 12" xfId="3174" xr:uid="{00000000-0005-0000-0000-0000FA010000}"/>
    <cellStyle name="40% - Énfasis2 2 2" xfId="556" xr:uid="{00000000-0005-0000-0000-0000FB010000}"/>
    <cellStyle name="40% - Énfasis2 2 2 10" xfId="3026" xr:uid="{00000000-0005-0000-0000-0000FC010000}"/>
    <cellStyle name="40% - Énfasis2 2 2 11" xfId="3173" xr:uid="{00000000-0005-0000-0000-0000FD010000}"/>
    <cellStyle name="40% - Énfasis2 2 2 2" xfId="557" xr:uid="{00000000-0005-0000-0000-0000FE010000}"/>
    <cellStyle name="40% - Énfasis2 2 2 3" xfId="840" xr:uid="{00000000-0005-0000-0000-0000FF010000}"/>
    <cellStyle name="40% - Énfasis2 2 2 4" xfId="1785" xr:uid="{00000000-0005-0000-0000-000000020000}"/>
    <cellStyle name="40% - Énfasis2 2 2 5" xfId="2021" xr:uid="{00000000-0005-0000-0000-000001020000}"/>
    <cellStyle name="40% - Énfasis2 2 2 6" xfId="2240" xr:uid="{00000000-0005-0000-0000-000002020000}"/>
    <cellStyle name="40% - Énfasis2 2 2 7" xfId="2452" xr:uid="{00000000-0005-0000-0000-000003020000}"/>
    <cellStyle name="40% - Énfasis2 2 2 8" xfId="2655" xr:uid="{00000000-0005-0000-0000-000004020000}"/>
    <cellStyle name="40% - Énfasis2 2 2 9" xfId="2848" xr:uid="{00000000-0005-0000-0000-000005020000}"/>
    <cellStyle name="40% - Énfasis2 2 3" xfId="558" xr:uid="{00000000-0005-0000-0000-000006020000}"/>
    <cellStyle name="40% - Énfasis2 2 4" xfId="841" xr:uid="{00000000-0005-0000-0000-000007020000}"/>
    <cellStyle name="40% - Énfasis2 2 5" xfId="1786" xr:uid="{00000000-0005-0000-0000-000008020000}"/>
    <cellStyle name="40% - Énfasis2 2 6" xfId="2022" xr:uid="{00000000-0005-0000-0000-000009020000}"/>
    <cellStyle name="40% - Énfasis2 2 7" xfId="2241" xr:uid="{00000000-0005-0000-0000-00000A020000}"/>
    <cellStyle name="40% - Énfasis2 2 8" xfId="2453" xr:uid="{00000000-0005-0000-0000-00000B020000}"/>
    <cellStyle name="40% - Énfasis2 2 9" xfId="2656" xr:uid="{00000000-0005-0000-0000-00000C020000}"/>
    <cellStyle name="40% - Énfasis2 3" xfId="71" xr:uid="{00000000-0005-0000-0000-00000D020000}"/>
    <cellStyle name="40% - Énfasis2 3 10" xfId="2846" xr:uid="{00000000-0005-0000-0000-00000E020000}"/>
    <cellStyle name="40% - Énfasis2 3 11" xfId="3025" xr:uid="{00000000-0005-0000-0000-00000F020000}"/>
    <cellStyle name="40% - Énfasis2 3 12" xfId="3172" xr:uid="{00000000-0005-0000-0000-000010020000}"/>
    <cellStyle name="40% - Énfasis2 3 2" xfId="559" xr:uid="{00000000-0005-0000-0000-000011020000}"/>
    <cellStyle name="40% - Énfasis2 3 2 10" xfId="3023" xr:uid="{00000000-0005-0000-0000-000012020000}"/>
    <cellStyle name="40% - Énfasis2 3 2 11" xfId="3170" xr:uid="{00000000-0005-0000-0000-000013020000}"/>
    <cellStyle name="40% - Énfasis2 3 2 2" xfId="560" xr:uid="{00000000-0005-0000-0000-000014020000}"/>
    <cellStyle name="40% - Énfasis2 3 2 3" xfId="830" xr:uid="{00000000-0005-0000-0000-000015020000}"/>
    <cellStyle name="40% - Énfasis2 3 2 4" xfId="1781" xr:uid="{00000000-0005-0000-0000-000016020000}"/>
    <cellStyle name="40% - Énfasis2 3 2 5" xfId="2017" xr:uid="{00000000-0005-0000-0000-000017020000}"/>
    <cellStyle name="40% - Énfasis2 3 2 6" xfId="2236" xr:uid="{00000000-0005-0000-0000-000018020000}"/>
    <cellStyle name="40% - Énfasis2 3 2 7" xfId="2448" xr:uid="{00000000-0005-0000-0000-000019020000}"/>
    <cellStyle name="40% - Énfasis2 3 2 8" xfId="2651" xr:uid="{00000000-0005-0000-0000-00001A020000}"/>
    <cellStyle name="40% - Énfasis2 3 2 9" xfId="2844" xr:uid="{00000000-0005-0000-0000-00001B020000}"/>
    <cellStyle name="40% - Énfasis2 3 3" xfId="561" xr:uid="{00000000-0005-0000-0000-00001C020000}"/>
    <cellStyle name="40% - Énfasis2 3 4" xfId="831" xr:uid="{00000000-0005-0000-0000-00001D020000}"/>
    <cellStyle name="40% - Énfasis2 3 5" xfId="1783" xr:uid="{00000000-0005-0000-0000-00001E020000}"/>
    <cellStyle name="40% - Énfasis2 3 6" xfId="2019" xr:uid="{00000000-0005-0000-0000-00001F020000}"/>
    <cellStyle name="40% - Énfasis2 3 7" xfId="2238" xr:uid="{00000000-0005-0000-0000-000020020000}"/>
    <cellStyle name="40% - Énfasis2 3 8" xfId="2450" xr:uid="{00000000-0005-0000-0000-000021020000}"/>
    <cellStyle name="40% - Énfasis2 3 9" xfId="2653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55" xr:uid="{00000000-0005-0000-0000-000026020000}"/>
    <cellStyle name="40% - Énfasis2 8" xfId="849" xr:uid="{00000000-0005-0000-0000-000027020000}"/>
    <cellStyle name="40% - Énfasis2 9" xfId="1787" xr:uid="{00000000-0005-0000-0000-000028020000}"/>
    <cellStyle name="40% - Énfasis3 10" xfId="2011" xr:uid="{00000000-0005-0000-0000-000029020000}"/>
    <cellStyle name="40% - Énfasis3 11" xfId="2230" xr:uid="{00000000-0005-0000-0000-00002A020000}"/>
    <cellStyle name="40% - Énfasis3 12" xfId="2443" xr:uid="{00000000-0005-0000-0000-00002B020000}"/>
    <cellStyle name="40% - Énfasis3 13" xfId="2646" xr:uid="{00000000-0005-0000-0000-00002C020000}"/>
    <cellStyle name="40% - Énfasis3 14" xfId="2839" xr:uid="{00000000-0005-0000-0000-00002D020000}"/>
    <cellStyle name="40% - Énfasis3 15" xfId="3019" xr:uid="{00000000-0005-0000-0000-00002E020000}"/>
    <cellStyle name="40% - Énfasis3 16" xfId="3168" xr:uid="{00000000-0005-0000-0000-00002F020000}"/>
    <cellStyle name="40% - Énfasis3 2" xfId="75" xr:uid="{00000000-0005-0000-0000-000030020000}"/>
    <cellStyle name="40% - Énfasis3 2 10" xfId="2838" xr:uid="{00000000-0005-0000-0000-000031020000}"/>
    <cellStyle name="40% - Énfasis3 2 11" xfId="3018" xr:uid="{00000000-0005-0000-0000-000032020000}"/>
    <cellStyle name="40% - Énfasis3 2 12" xfId="3167" xr:uid="{00000000-0005-0000-0000-000033020000}"/>
    <cellStyle name="40% - Énfasis3 2 2" xfId="566" xr:uid="{00000000-0005-0000-0000-000034020000}"/>
    <cellStyle name="40% - Énfasis3 2 2 10" xfId="3015" xr:uid="{00000000-0005-0000-0000-000035020000}"/>
    <cellStyle name="40% - Énfasis3 2 2 11" xfId="3164" xr:uid="{00000000-0005-0000-0000-000036020000}"/>
    <cellStyle name="40% - Énfasis3 2 2 2" xfId="567" xr:uid="{00000000-0005-0000-0000-000037020000}"/>
    <cellStyle name="40% - Énfasis3 2 2 3" xfId="809" xr:uid="{00000000-0005-0000-0000-000038020000}"/>
    <cellStyle name="40% - Énfasis3 2 2 4" xfId="1771" xr:uid="{00000000-0005-0000-0000-000039020000}"/>
    <cellStyle name="40% - Énfasis3 2 2 5" xfId="2007" xr:uid="{00000000-0005-0000-0000-00003A020000}"/>
    <cellStyle name="40% - Énfasis3 2 2 6" xfId="2226" xr:uid="{00000000-0005-0000-0000-00003B020000}"/>
    <cellStyle name="40% - Énfasis3 2 2 7" xfId="2439" xr:uid="{00000000-0005-0000-0000-00003C020000}"/>
    <cellStyle name="40% - Énfasis3 2 2 8" xfId="2642" xr:uid="{00000000-0005-0000-0000-00003D020000}"/>
    <cellStyle name="40% - Énfasis3 2 2 9" xfId="2835" xr:uid="{00000000-0005-0000-0000-00003E020000}"/>
    <cellStyle name="40% - Énfasis3 2 3" xfId="568" xr:uid="{00000000-0005-0000-0000-00003F020000}"/>
    <cellStyle name="40% - Énfasis3 2 4" xfId="810" xr:uid="{00000000-0005-0000-0000-000040020000}"/>
    <cellStyle name="40% - Énfasis3 2 5" xfId="1774" xr:uid="{00000000-0005-0000-0000-000041020000}"/>
    <cellStyle name="40% - Énfasis3 2 6" xfId="2010" xr:uid="{00000000-0005-0000-0000-000042020000}"/>
    <cellStyle name="40% - Énfasis3 2 7" xfId="2229" xr:uid="{00000000-0005-0000-0000-000043020000}"/>
    <cellStyle name="40% - Énfasis3 2 8" xfId="2442" xr:uid="{00000000-0005-0000-0000-000044020000}"/>
    <cellStyle name="40% - Énfasis3 2 9" xfId="2645" xr:uid="{00000000-0005-0000-0000-000045020000}"/>
    <cellStyle name="40% - Énfasis3 3" xfId="76" xr:uid="{00000000-0005-0000-0000-000046020000}"/>
    <cellStyle name="40% - Énfasis3 3 10" xfId="2833" xr:uid="{00000000-0005-0000-0000-000047020000}"/>
    <cellStyle name="40% - Énfasis3 3 11" xfId="3013" xr:uid="{00000000-0005-0000-0000-000048020000}"/>
    <cellStyle name="40% - Énfasis3 3 12" xfId="3162" xr:uid="{00000000-0005-0000-0000-000049020000}"/>
    <cellStyle name="40% - Énfasis3 3 2" xfId="569" xr:uid="{00000000-0005-0000-0000-00004A020000}"/>
    <cellStyle name="40% - Énfasis3 3 2 10" xfId="3012" xr:uid="{00000000-0005-0000-0000-00004B020000}"/>
    <cellStyle name="40% - Énfasis3 3 2 11" xfId="3161" xr:uid="{00000000-0005-0000-0000-00004C020000}"/>
    <cellStyle name="40% - Énfasis3 3 2 2" xfId="570" xr:uid="{00000000-0005-0000-0000-00004D020000}"/>
    <cellStyle name="40% - Énfasis3 3 2 3" xfId="795" xr:uid="{00000000-0005-0000-0000-00004E020000}"/>
    <cellStyle name="40% - Énfasis3 3 2 4" xfId="1767" xr:uid="{00000000-0005-0000-0000-00004F020000}"/>
    <cellStyle name="40% - Énfasis3 3 2 5" xfId="2003" xr:uid="{00000000-0005-0000-0000-000050020000}"/>
    <cellStyle name="40% - Énfasis3 3 2 6" xfId="2222" xr:uid="{00000000-0005-0000-0000-000051020000}"/>
    <cellStyle name="40% - Énfasis3 3 2 7" xfId="2436" xr:uid="{00000000-0005-0000-0000-000052020000}"/>
    <cellStyle name="40% - Énfasis3 3 2 8" xfId="2639" xr:uid="{00000000-0005-0000-0000-000053020000}"/>
    <cellStyle name="40% - Énfasis3 3 2 9" xfId="2832" xr:uid="{00000000-0005-0000-0000-000054020000}"/>
    <cellStyle name="40% - Énfasis3 3 3" xfId="571" xr:uid="{00000000-0005-0000-0000-000055020000}"/>
    <cellStyle name="40% - Énfasis3 3 4" xfId="796" xr:uid="{00000000-0005-0000-0000-000056020000}"/>
    <cellStyle name="40% - Énfasis3 3 5" xfId="1768" xr:uid="{00000000-0005-0000-0000-000057020000}"/>
    <cellStyle name="40% - Énfasis3 3 6" xfId="2004" xr:uid="{00000000-0005-0000-0000-000058020000}"/>
    <cellStyle name="40% - Énfasis3 3 7" xfId="2223" xr:uid="{00000000-0005-0000-0000-000059020000}"/>
    <cellStyle name="40% - Énfasis3 3 8" xfId="2437" xr:uid="{00000000-0005-0000-0000-00005A020000}"/>
    <cellStyle name="40% - Énfasis3 3 9" xfId="2640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65" xr:uid="{00000000-0005-0000-0000-00005F020000}"/>
    <cellStyle name="40% - Énfasis3 8" xfId="811" xr:uid="{00000000-0005-0000-0000-000060020000}"/>
    <cellStyle name="40% - Énfasis3 9" xfId="1775" xr:uid="{00000000-0005-0000-0000-000061020000}"/>
    <cellStyle name="40% - Énfasis4 10" xfId="1999" xr:uid="{00000000-0005-0000-0000-000062020000}"/>
    <cellStyle name="40% - Énfasis4 11" xfId="2219" xr:uid="{00000000-0005-0000-0000-000063020000}"/>
    <cellStyle name="40% - Énfasis4 12" xfId="2433" xr:uid="{00000000-0005-0000-0000-000064020000}"/>
    <cellStyle name="40% - Énfasis4 13" xfId="2637" xr:uid="{00000000-0005-0000-0000-000065020000}"/>
    <cellStyle name="40% - Énfasis4 14" xfId="2830" xr:uid="{00000000-0005-0000-0000-000066020000}"/>
    <cellStyle name="40% - Énfasis4 15" xfId="3011" xr:uid="{00000000-0005-0000-0000-000067020000}"/>
    <cellStyle name="40% - Énfasis4 16" xfId="3160" xr:uid="{00000000-0005-0000-0000-000068020000}"/>
    <cellStyle name="40% - Énfasis4 2" xfId="80" xr:uid="{00000000-0005-0000-0000-000069020000}"/>
    <cellStyle name="40% - Énfasis4 2 10" xfId="2829" xr:uid="{00000000-0005-0000-0000-00006A020000}"/>
    <cellStyle name="40% - Énfasis4 2 11" xfId="3010" xr:uid="{00000000-0005-0000-0000-00006B020000}"/>
    <cellStyle name="40% - Énfasis4 2 12" xfId="3159" xr:uid="{00000000-0005-0000-0000-00006C020000}"/>
    <cellStyle name="40% - Énfasis4 2 2" xfId="576" xr:uid="{00000000-0005-0000-0000-00006D020000}"/>
    <cellStyle name="40% - Énfasis4 2 2 10" xfId="3009" xr:uid="{00000000-0005-0000-0000-00006E020000}"/>
    <cellStyle name="40% - Énfasis4 2 2 11" xfId="3158" xr:uid="{00000000-0005-0000-0000-00006F020000}"/>
    <cellStyle name="40% - Énfasis4 2 2 2" xfId="577" xr:uid="{00000000-0005-0000-0000-000070020000}"/>
    <cellStyle name="40% - Énfasis4 2 2 3" xfId="764" xr:uid="{00000000-0005-0000-0000-000071020000}"/>
    <cellStyle name="40% - Énfasis4 2 2 4" xfId="1760" xr:uid="{00000000-0005-0000-0000-000072020000}"/>
    <cellStyle name="40% - Énfasis4 2 2 5" xfId="1997" xr:uid="{00000000-0005-0000-0000-000073020000}"/>
    <cellStyle name="40% - Énfasis4 2 2 6" xfId="2217" xr:uid="{00000000-0005-0000-0000-000074020000}"/>
    <cellStyle name="40% - Énfasis4 2 2 7" xfId="2431" xr:uid="{00000000-0005-0000-0000-000075020000}"/>
    <cellStyle name="40% - Énfasis4 2 2 8" xfId="2635" xr:uid="{00000000-0005-0000-0000-000076020000}"/>
    <cellStyle name="40% - Énfasis4 2 2 9" xfId="2828" xr:uid="{00000000-0005-0000-0000-000077020000}"/>
    <cellStyle name="40% - Énfasis4 2 3" xfId="578" xr:uid="{00000000-0005-0000-0000-000078020000}"/>
    <cellStyle name="40% - Énfasis4 2 4" xfId="768" xr:uid="{00000000-0005-0000-0000-000079020000}"/>
    <cellStyle name="40% - Énfasis4 2 5" xfId="1761" xr:uid="{00000000-0005-0000-0000-00007A020000}"/>
    <cellStyle name="40% - Énfasis4 2 6" xfId="1998" xr:uid="{00000000-0005-0000-0000-00007B020000}"/>
    <cellStyle name="40% - Énfasis4 2 7" xfId="2218" xr:uid="{00000000-0005-0000-0000-00007C020000}"/>
    <cellStyle name="40% - Énfasis4 2 8" xfId="2432" xr:uid="{00000000-0005-0000-0000-00007D020000}"/>
    <cellStyle name="40% - Énfasis4 2 9" xfId="2636" xr:uid="{00000000-0005-0000-0000-00007E020000}"/>
    <cellStyle name="40% - Énfasis4 3" xfId="81" xr:uid="{00000000-0005-0000-0000-00007F020000}"/>
    <cellStyle name="40% - Énfasis4 3 10" xfId="2827" xr:uid="{00000000-0005-0000-0000-000080020000}"/>
    <cellStyle name="40% - Énfasis4 3 11" xfId="3008" xr:uid="{00000000-0005-0000-0000-000081020000}"/>
    <cellStyle name="40% - Énfasis4 3 12" xfId="3157" xr:uid="{00000000-0005-0000-0000-000082020000}"/>
    <cellStyle name="40% - Énfasis4 3 2" xfId="579" xr:uid="{00000000-0005-0000-0000-000083020000}"/>
    <cellStyle name="40% - Énfasis4 3 2 10" xfId="3007" xr:uid="{00000000-0005-0000-0000-000084020000}"/>
    <cellStyle name="40% - Énfasis4 3 2 11" xfId="3156" xr:uid="{00000000-0005-0000-0000-000085020000}"/>
    <cellStyle name="40% - Énfasis4 3 2 2" xfId="580" xr:uid="{00000000-0005-0000-0000-000086020000}"/>
    <cellStyle name="40% - Énfasis4 3 2 3" xfId="743" xr:uid="{00000000-0005-0000-0000-000087020000}"/>
    <cellStyle name="40% - Énfasis4 3 2 4" xfId="1757" xr:uid="{00000000-0005-0000-0000-000088020000}"/>
    <cellStyle name="40% - Énfasis4 3 2 5" xfId="1994" xr:uid="{00000000-0005-0000-0000-000089020000}"/>
    <cellStyle name="40% - Énfasis4 3 2 6" xfId="2215" xr:uid="{00000000-0005-0000-0000-00008A020000}"/>
    <cellStyle name="40% - Énfasis4 3 2 7" xfId="2429" xr:uid="{00000000-0005-0000-0000-00008B020000}"/>
    <cellStyle name="40% - Énfasis4 3 2 8" xfId="2633" xr:uid="{00000000-0005-0000-0000-00008C020000}"/>
    <cellStyle name="40% - Énfasis4 3 2 9" xfId="2826" xr:uid="{00000000-0005-0000-0000-00008D020000}"/>
    <cellStyle name="40% - Énfasis4 3 3" xfId="581" xr:uid="{00000000-0005-0000-0000-00008E020000}"/>
    <cellStyle name="40% - Énfasis4 3 4" xfId="748" xr:uid="{00000000-0005-0000-0000-00008F020000}"/>
    <cellStyle name="40% - Énfasis4 3 5" xfId="1758" xr:uid="{00000000-0005-0000-0000-000090020000}"/>
    <cellStyle name="40% - Énfasis4 3 6" xfId="1995" xr:uid="{00000000-0005-0000-0000-000091020000}"/>
    <cellStyle name="40% - Énfasis4 3 7" xfId="2216" xr:uid="{00000000-0005-0000-0000-000092020000}"/>
    <cellStyle name="40% - Énfasis4 3 8" xfId="2430" xr:uid="{00000000-0005-0000-0000-000093020000}"/>
    <cellStyle name="40% - Énfasis4 3 9" xfId="2634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75" xr:uid="{00000000-0005-0000-0000-000098020000}"/>
    <cellStyle name="40% - Énfasis4 8" xfId="769" xr:uid="{00000000-0005-0000-0000-000099020000}"/>
    <cellStyle name="40% - Énfasis4 9" xfId="1762" xr:uid="{00000000-0005-0000-0000-00009A020000}"/>
    <cellStyle name="40% - Énfasis5 10" xfId="1988" xr:uid="{00000000-0005-0000-0000-00009B020000}"/>
    <cellStyle name="40% - Énfasis5 11" xfId="2210" xr:uid="{00000000-0005-0000-0000-00009C020000}"/>
    <cellStyle name="40% - Énfasis5 12" xfId="2424" xr:uid="{00000000-0005-0000-0000-00009D020000}"/>
    <cellStyle name="40% - Énfasis5 13" xfId="2628" xr:uid="{00000000-0005-0000-0000-00009E020000}"/>
    <cellStyle name="40% - Énfasis5 14" xfId="2822" xr:uid="{00000000-0005-0000-0000-00009F020000}"/>
    <cellStyle name="40% - Énfasis5 15" xfId="3003" xr:uid="{00000000-0005-0000-0000-0000A0020000}"/>
    <cellStyle name="40% - Énfasis5 16" xfId="3154" xr:uid="{00000000-0005-0000-0000-0000A1020000}"/>
    <cellStyle name="40% - Énfasis5 2" xfId="85" xr:uid="{00000000-0005-0000-0000-0000A2020000}"/>
    <cellStyle name="40% - Énfasis5 2 10" xfId="2820" xr:uid="{00000000-0005-0000-0000-0000A3020000}"/>
    <cellStyle name="40% - Énfasis5 2 11" xfId="3001" xr:uid="{00000000-0005-0000-0000-0000A4020000}"/>
    <cellStyle name="40% - Énfasis5 2 12" xfId="3152" xr:uid="{00000000-0005-0000-0000-0000A5020000}"/>
    <cellStyle name="40% - Énfasis5 2 2" xfId="586" xr:uid="{00000000-0005-0000-0000-0000A6020000}"/>
    <cellStyle name="40% - Énfasis5 2 2 10" xfId="3000" xr:uid="{00000000-0005-0000-0000-0000A7020000}"/>
    <cellStyle name="40% - Énfasis5 2 2 11" xfId="3151" xr:uid="{00000000-0005-0000-0000-0000A8020000}"/>
    <cellStyle name="40% - Énfasis5 2 2 2" xfId="587" xr:uid="{00000000-0005-0000-0000-0000A9020000}"/>
    <cellStyle name="40% - Énfasis5 2 2 3" xfId="722" xr:uid="{00000000-0005-0000-0000-0000AA020000}"/>
    <cellStyle name="40% - Énfasis5 2 2 4" xfId="1748" xr:uid="{00000000-0005-0000-0000-0000AB020000}"/>
    <cellStyle name="40% - Énfasis5 2 2 5" xfId="1985" xr:uid="{00000000-0005-0000-0000-0000AC020000}"/>
    <cellStyle name="40% - Énfasis5 2 2 6" xfId="2207" xr:uid="{00000000-0005-0000-0000-0000AD020000}"/>
    <cellStyle name="40% - Énfasis5 2 2 7" xfId="2421" xr:uid="{00000000-0005-0000-0000-0000AE020000}"/>
    <cellStyle name="40% - Énfasis5 2 2 8" xfId="2625" xr:uid="{00000000-0005-0000-0000-0000AF020000}"/>
    <cellStyle name="40% - Énfasis5 2 2 9" xfId="2819" xr:uid="{00000000-0005-0000-0000-0000B0020000}"/>
    <cellStyle name="40% - Énfasis5 2 3" xfId="588" xr:uid="{00000000-0005-0000-0000-0000B1020000}"/>
    <cellStyle name="40% - Énfasis5 2 4" xfId="723" xr:uid="{00000000-0005-0000-0000-0000B2020000}"/>
    <cellStyle name="40% - Énfasis5 2 5" xfId="1749" xr:uid="{00000000-0005-0000-0000-0000B3020000}"/>
    <cellStyle name="40% - Énfasis5 2 6" xfId="1986" xr:uid="{00000000-0005-0000-0000-0000B4020000}"/>
    <cellStyle name="40% - Énfasis5 2 7" xfId="2208" xr:uid="{00000000-0005-0000-0000-0000B5020000}"/>
    <cellStyle name="40% - Énfasis5 2 8" xfId="2422" xr:uid="{00000000-0005-0000-0000-0000B6020000}"/>
    <cellStyle name="40% - Énfasis5 2 9" xfId="2626" xr:uid="{00000000-0005-0000-0000-0000B7020000}"/>
    <cellStyle name="40% - Énfasis5 3" xfId="86" xr:uid="{00000000-0005-0000-0000-0000B8020000}"/>
    <cellStyle name="40% - Énfasis5 3 10" xfId="2817" xr:uid="{00000000-0005-0000-0000-0000B9020000}"/>
    <cellStyle name="40% - Énfasis5 3 11" xfId="2999" xr:uid="{00000000-0005-0000-0000-0000BA020000}"/>
    <cellStyle name="40% - Énfasis5 3 12" xfId="3150" xr:uid="{00000000-0005-0000-0000-0000BB020000}"/>
    <cellStyle name="40% - Énfasis5 3 2" xfId="589" xr:uid="{00000000-0005-0000-0000-0000BC020000}"/>
    <cellStyle name="40% - Énfasis5 3 2 10" xfId="2998" xr:uid="{00000000-0005-0000-0000-0000BD020000}"/>
    <cellStyle name="40% - Énfasis5 3 2 11" xfId="3149" xr:uid="{00000000-0005-0000-0000-0000BE020000}"/>
    <cellStyle name="40% - Énfasis5 3 2 2" xfId="590" xr:uid="{00000000-0005-0000-0000-0000BF020000}"/>
    <cellStyle name="40% - Énfasis5 3 2 3" xfId="703" xr:uid="{00000000-0005-0000-0000-0000C0020000}"/>
    <cellStyle name="40% - Énfasis5 3 2 4" xfId="1745" xr:uid="{00000000-0005-0000-0000-0000C1020000}"/>
    <cellStyle name="40% - Énfasis5 3 2 5" xfId="1982" xr:uid="{00000000-0005-0000-0000-0000C2020000}"/>
    <cellStyle name="40% - Énfasis5 3 2 6" xfId="2204" xr:uid="{00000000-0005-0000-0000-0000C3020000}"/>
    <cellStyle name="40% - Énfasis5 3 2 7" xfId="2418" xr:uid="{00000000-0005-0000-0000-0000C4020000}"/>
    <cellStyle name="40% - Énfasis5 3 2 8" xfId="2622" xr:uid="{00000000-0005-0000-0000-0000C5020000}"/>
    <cellStyle name="40% - Énfasis5 3 2 9" xfId="2816" xr:uid="{00000000-0005-0000-0000-0000C6020000}"/>
    <cellStyle name="40% - Énfasis5 3 3" xfId="591" xr:uid="{00000000-0005-0000-0000-0000C7020000}"/>
    <cellStyle name="40% - Énfasis5 3 4" xfId="713" xr:uid="{00000000-0005-0000-0000-0000C8020000}"/>
    <cellStyle name="40% - Énfasis5 3 5" xfId="1746" xr:uid="{00000000-0005-0000-0000-0000C9020000}"/>
    <cellStyle name="40% - Énfasis5 3 6" xfId="1983" xr:uid="{00000000-0005-0000-0000-0000CA020000}"/>
    <cellStyle name="40% - Énfasis5 3 7" xfId="2205" xr:uid="{00000000-0005-0000-0000-0000CB020000}"/>
    <cellStyle name="40% - Énfasis5 3 8" xfId="2419" xr:uid="{00000000-0005-0000-0000-0000CC020000}"/>
    <cellStyle name="40% - Énfasis5 3 9" xfId="2623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85" xr:uid="{00000000-0005-0000-0000-0000D1020000}"/>
    <cellStyle name="40% - Énfasis5 8" xfId="731" xr:uid="{00000000-0005-0000-0000-0000D2020000}"/>
    <cellStyle name="40% - Énfasis5 9" xfId="1751" xr:uid="{00000000-0005-0000-0000-0000D3020000}"/>
    <cellStyle name="40% - Énfasis6 10" xfId="1977" xr:uid="{00000000-0005-0000-0000-0000D4020000}"/>
    <cellStyle name="40% - Énfasis6 11" xfId="2201" xr:uid="{00000000-0005-0000-0000-0000D5020000}"/>
    <cellStyle name="40% - Énfasis6 12" xfId="2415" xr:uid="{00000000-0005-0000-0000-0000D6020000}"/>
    <cellStyle name="40% - Énfasis6 13" xfId="2619" xr:uid="{00000000-0005-0000-0000-0000D7020000}"/>
    <cellStyle name="40% - Énfasis6 14" xfId="2813" xr:uid="{00000000-0005-0000-0000-0000D8020000}"/>
    <cellStyle name="40% - Énfasis6 15" xfId="2995" xr:uid="{00000000-0005-0000-0000-0000D9020000}"/>
    <cellStyle name="40% - Énfasis6 16" xfId="3146" xr:uid="{00000000-0005-0000-0000-0000DA020000}"/>
    <cellStyle name="40% - Énfasis6 2" xfId="90" xr:uid="{00000000-0005-0000-0000-0000DB020000}"/>
    <cellStyle name="40% - Énfasis6 2 10" xfId="2810" xr:uid="{00000000-0005-0000-0000-0000DC020000}"/>
    <cellStyle name="40% - Énfasis6 2 11" xfId="2992" xr:uid="{00000000-0005-0000-0000-0000DD020000}"/>
    <cellStyle name="40% - Énfasis6 2 12" xfId="3143" xr:uid="{00000000-0005-0000-0000-0000DE020000}"/>
    <cellStyle name="40% - Énfasis6 2 2" xfId="596" xr:uid="{00000000-0005-0000-0000-0000DF020000}"/>
    <cellStyle name="40% - Énfasis6 2 2 10" xfId="2988" xr:uid="{00000000-0005-0000-0000-0000E0020000}"/>
    <cellStyle name="40% - Énfasis6 2 2 11" xfId="3139" xr:uid="{00000000-0005-0000-0000-0000E1020000}"/>
    <cellStyle name="40% - Énfasis6 2 2 2" xfId="597" xr:uid="{00000000-0005-0000-0000-0000E2020000}"/>
    <cellStyle name="40% - Énfasis6 2 2 3" xfId="685" xr:uid="{00000000-0005-0000-0000-0000E3020000}"/>
    <cellStyle name="40% - Énfasis6 2 2 4" xfId="1733" xr:uid="{00000000-0005-0000-0000-0000E4020000}"/>
    <cellStyle name="40% - Énfasis6 2 2 5" xfId="1970" xr:uid="{00000000-0005-0000-0000-0000E5020000}"/>
    <cellStyle name="40% - Énfasis6 2 2 6" xfId="2194" xr:uid="{00000000-0005-0000-0000-0000E6020000}"/>
    <cellStyle name="40% - Énfasis6 2 2 7" xfId="2408" xr:uid="{00000000-0005-0000-0000-0000E7020000}"/>
    <cellStyle name="40% - Énfasis6 2 2 8" xfId="2612" xr:uid="{00000000-0005-0000-0000-0000E8020000}"/>
    <cellStyle name="40% - Énfasis6 2 2 9" xfId="2806" xr:uid="{00000000-0005-0000-0000-0000E9020000}"/>
    <cellStyle name="40% - Énfasis6 2 3" xfId="598" xr:uid="{00000000-0005-0000-0000-0000EA020000}"/>
    <cellStyle name="40% - Énfasis6 2 4" xfId="686" xr:uid="{00000000-0005-0000-0000-0000EB020000}"/>
    <cellStyle name="40% - Énfasis6 2 5" xfId="1737" xr:uid="{00000000-0005-0000-0000-0000EC020000}"/>
    <cellStyle name="40% - Énfasis6 2 6" xfId="1974" xr:uid="{00000000-0005-0000-0000-0000ED020000}"/>
    <cellStyle name="40% - Énfasis6 2 7" xfId="2198" xr:uid="{00000000-0005-0000-0000-0000EE020000}"/>
    <cellStyle name="40% - Énfasis6 2 8" xfId="2412" xr:uid="{00000000-0005-0000-0000-0000EF020000}"/>
    <cellStyle name="40% - Énfasis6 2 9" xfId="2616" xr:uid="{00000000-0005-0000-0000-0000F0020000}"/>
    <cellStyle name="40% - Énfasis6 3" xfId="91" xr:uid="{00000000-0005-0000-0000-0000F1020000}"/>
    <cellStyle name="40% - Énfasis6 3 10" xfId="2805" xr:uid="{00000000-0005-0000-0000-0000F2020000}"/>
    <cellStyle name="40% - Énfasis6 3 11" xfId="2987" xr:uid="{00000000-0005-0000-0000-0000F3020000}"/>
    <cellStyle name="40% - Énfasis6 3 12" xfId="3138" xr:uid="{00000000-0005-0000-0000-0000F4020000}"/>
    <cellStyle name="40% - Énfasis6 3 2" xfId="599" xr:uid="{00000000-0005-0000-0000-0000F5020000}"/>
    <cellStyle name="40% - Énfasis6 3 2 10" xfId="2986" xr:uid="{00000000-0005-0000-0000-0000F6020000}"/>
    <cellStyle name="40% - Énfasis6 3 2 11" xfId="3137" xr:uid="{00000000-0005-0000-0000-0000F7020000}"/>
    <cellStyle name="40% - Énfasis6 3 2 2" xfId="600" xr:uid="{00000000-0005-0000-0000-0000F8020000}"/>
    <cellStyle name="40% - Énfasis6 3 2 3" xfId="682" xr:uid="{00000000-0005-0000-0000-0000F9020000}"/>
    <cellStyle name="40% - Énfasis6 3 2 4" xfId="1731" xr:uid="{00000000-0005-0000-0000-0000FA020000}"/>
    <cellStyle name="40% - Énfasis6 3 2 5" xfId="1968" xr:uid="{00000000-0005-0000-0000-0000FB020000}"/>
    <cellStyle name="40% - Énfasis6 3 2 6" xfId="2192" xr:uid="{00000000-0005-0000-0000-0000FC020000}"/>
    <cellStyle name="40% - Énfasis6 3 2 7" xfId="2406" xr:uid="{00000000-0005-0000-0000-0000FD020000}"/>
    <cellStyle name="40% - Énfasis6 3 2 8" xfId="2610" xr:uid="{00000000-0005-0000-0000-0000FE020000}"/>
    <cellStyle name="40% - Énfasis6 3 2 9" xfId="2804" xr:uid="{00000000-0005-0000-0000-0000FF020000}"/>
    <cellStyle name="40% - Énfasis6 3 3" xfId="601" xr:uid="{00000000-0005-0000-0000-000000030000}"/>
    <cellStyle name="40% - Énfasis6 3 4" xfId="683" xr:uid="{00000000-0005-0000-0000-000001030000}"/>
    <cellStyle name="40% - Énfasis6 3 5" xfId="1732" xr:uid="{00000000-0005-0000-0000-000002030000}"/>
    <cellStyle name="40% - Énfasis6 3 6" xfId="1969" xr:uid="{00000000-0005-0000-0000-000003030000}"/>
    <cellStyle name="40% - Énfasis6 3 7" xfId="2193" xr:uid="{00000000-0005-0000-0000-000004030000}"/>
    <cellStyle name="40% - Énfasis6 3 8" xfId="2407" xr:uid="{00000000-0005-0000-0000-000005030000}"/>
    <cellStyle name="40% - Énfasis6 3 9" xfId="2611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595" xr:uid="{00000000-0005-0000-0000-00000A030000}"/>
    <cellStyle name="40% - Énfasis6 8" xfId="687" xr:uid="{00000000-0005-0000-0000-00000B030000}"/>
    <cellStyle name="40% - Énfasis6 9" xfId="1740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68" xr:uid="{00000000-0005-0000-0000-000019030000}"/>
    <cellStyle name="60% - Ênfase2" xfId="3369" xr:uid="{00000000-0005-0000-0000-00001A030000}"/>
    <cellStyle name="60% - Ênfase3" xfId="3370" xr:uid="{00000000-0005-0000-0000-00001B030000}"/>
    <cellStyle name="60% - Ênfase4" xfId="3371" xr:uid="{00000000-0005-0000-0000-00001C030000}"/>
    <cellStyle name="60% - Ênfase5" xfId="3372" xr:uid="{00000000-0005-0000-0000-00001D030000}"/>
    <cellStyle name="60% - Ênfase6" xfId="3373" xr:uid="{00000000-0005-0000-0000-00001E030000}"/>
    <cellStyle name="60% - Énfasis1 10" xfId="1954" xr:uid="{00000000-0005-0000-0000-00001F030000}"/>
    <cellStyle name="60% - Énfasis1 11" xfId="2178" xr:uid="{00000000-0005-0000-0000-000020030000}"/>
    <cellStyle name="60% - Énfasis1 12" xfId="2397" xr:uid="{00000000-0005-0000-0000-000021030000}"/>
    <cellStyle name="60% - Énfasis1 13" xfId="2600" xr:uid="{00000000-0005-0000-0000-000022030000}"/>
    <cellStyle name="60% - Énfasis1 14" xfId="2796" xr:uid="{00000000-0005-0000-0000-000023030000}"/>
    <cellStyle name="60% - Énfasis1 15" xfId="2979" xr:uid="{00000000-0005-0000-0000-000024030000}"/>
    <cellStyle name="60% - Énfasis1 16" xfId="3136" xr:uid="{00000000-0005-0000-0000-000025030000}"/>
    <cellStyle name="60% - Énfasis1 2" xfId="107" xr:uid="{00000000-0005-0000-0000-000026030000}"/>
    <cellStyle name="60% - Énfasis1 2 10" xfId="2795" xr:uid="{00000000-0005-0000-0000-000027030000}"/>
    <cellStyle name="60% - Énfasis1 2 11" xfId="2978" xr:uid="{00000000-0005-0000-0000-000028030000}"/>
    <cellStyle name="60% - Énfasis1 2 12" xfId="3135" xr:uid="{00000000-0005-0000-0000-000029030000}"/>
    <cellStyle name="60% - Énfasis1 2 2" xfId="618" xr:uid="{00000000-0005-0000-0000-00002A030000}"/>
    <cellStyle name="60% - Énfasis1 2 2 10" xfId="2977" xr:uid="{00000000-0005-0000-0000-00002B030000}"/>
    <cellStyle name="60% - Énfasis1 2 2 11" xfId="3134" xr:uid="{00000000-0005-0000-0000-00002C030000}"/>
    <cellStyle name="60% - Énfasis1 2 2 2" xfId="619" xr:uid="{00000000-0005-0000-0000-00002D030000}"/>
    <cellStyle name="60% - Énfasis1 2 2 3" xfId="644" xr:uid="{00000000-0005-0000-0000-00002E030000}"/>
    <cellStyle name="60% - Énfasis1 2 2 4" xfId="1714" xr:uid="{00000000-0005-0000-0000-00002F030000}"/>
    <cellStyle name="60% - Énfasis1 2 2 5" xfId="1952" xr:uid="{00000000-0005-0000-0000-000030030000}"/>
    <cellStyle name="60% - Énfasis1 2 2 6" xfId="2176" xr:uid="{00000000-0005-0000-0000-000031030000}"/>
    <cellStyle name="60% - Énfasis1 2 2 7" xfId="2395" xr:uid="{00000000-0005-0000-0000-000032030000}"/>
    <cellStyle name="60% - Énfasis1 2 2 8" xfId="2598" xr:uid="{00000000-0005-0000-0000-000033030000}"/>
    <cellStyle name="60% - Énfasis1 2 2 9" xfId="2794" xr:uid="{00000000-0005-0000-0000-000034030000}"/>
    <cellStyle name="60% - Énfasis1 2 3" xfId="620" xr:uid="{00000000-0005-0000-0000-000035030000}"/>
    <cellStyle name="60% - Énfasis1 2 4" xfId="645" xr:uid="{00000000-0005-0000-0000-000036030000}"/>
    <cellStyle name="60% - Énfasis1 2 5" xfId="1715" xr:uid="{00000000-0005-0000-0000-000037030000}"/>
    <cellStyle name="60% - Énfasis1 2 6" xfId="1953" xr:uid="{00000000-0005-0000-0000-000038030000}"/>
    <cellStyle name="60% - Énfasis1 2 7" xfId="2177" xr:uid="{00000000-0005-0000-0000-000039030000}"/>
    <cellStyle name="60% - Énfasis1 2 8" xfId="2396" xr:uid="{00000000-0005-0000-0000-00003A030000}"/>
    <cellStyle name="60% - Énfasis1 2 9" xfId="2599" xr:uid="{00000000-0005-0000-0000-00003B030000}"/>
    <cellStyle name="60% - Énfasis1 3" xfId="108" xr:uid="{00000000-0005-0000-0000-00003C030000}"/>
    <cellStyle name="60% - Énfasis1 3 10" xfId="2793" xr:uid="{00000000-0005-0000-0000-00003D030000}"/>
    <cellStyle name="60% - Énfasis1 3 11" xfId="2976" xr:uid="{00000000-0005-0000-0000-00003E030000}"/>
    <cellStyle name="60% - Énfasis1 3 12" xfId="3133" xr:uid="{00000000-0005-0000-0000-00003F030000}"/>
    <cellStyle name="60% - Énfasis1 3 2" xfId="621" xr:uid="{00000000-0005-0000-0000-000040030000}"/>
    <cellStyle name="60% - Énfasis1 3 2 10" xfId="2975" xr:uid="{00000000-0005-0000-0000-000041030000}"/>
    <cellStyle name="60% - Énfasis1 3 2 11" xfId="3132" xr:uid="{00000000-0005-0000-0000-000042030000}"/>
    <cellStyle name="60% - Énfasis1 3 2 2" xfId="622" xr:uid="{00000000-0005-0000-0000-000043030000}"/>
    <cellStyle name="60% - Énfasis1 3 2 3" xfId="634" xr:uid="{00000000-0005-0000-0000-000044030000}"/>
    <cellStyle name="60% - Énfasis1 3 2 4" xfId="1711" xr:uid="{00000000-0005-0000-0000-000045030000}"/>
    <cellStyle name="60% - Énfasis1 3 2 5" xfId="1950" xr:uid="{00000000-0005-0000-0000-000046030000}"/>
    <cellStyle name="60% - Énfasis1 3 2 6" xfId="2174" xr:uid="{00000000-0005-0000-0000-000047030000}"/>
    <cellStyle name="60% - Énfasis1 3 2 7" xfId="2393" xr:uid="{00000000-0005-0000-0000-000048030000}"/>
    <cellStyle name="60% - Énfasis1 3 2 8" xfId="2596" xr:uid="{00000000-0005-0000-0000-000049030000}"/>
    <cellStyle name="60% - Énfasis1 3 2 9" xfId="2792" xr:uid="{00000000-0005-0000-0000-00004A030000}"/>
    <cellStyle name="60% - Énfasis1 3 3" xfId="623" xr:uid="{00000000-0005-0000-0000-00004B030000}"/>
    <cellStyle name="60% - Énfasis1 3 4" xfId="635" xr:uid="{00000000-0005-0000-0000-00004C030000}"/>
    <cellStyle name="60% - Énfasis1 3 5" xfId="1712" xr:uid="{00000000-0005-0000-0000-00004D030000}"/>
    <cellStyle name="60% - Énfasis1 3 6" xfId="1951" xr:uid="{00000000-0005-0000-0000-00004E030000}"/>
    <cellStyle name="60% - Énfasis1 3 7" xfId="2175" xr:uid="{00000000-0005-0000-0000-00004F030000}"/>
    <cellStyle name="60% - Énfasis1 3 8" xfId="2394" xr:uid="{00000000-0005-0000-0000-000050030000}"/>
    <cellStyle name="60% - Énfasis1 3 9" xfId="2597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17" xr:uid="{00000000-0005-0000-0000-000055030000}"/>
    <cellStyle name="60% - Énfasis1 8" xfId="646" xr:uid="{00000000-0005-0000-0000-000056030000}"/>
    <cellStyle name="60% - Énfasis1 9" xfId="1716" xr:uid="{00000000-0005-0000-0000-000057030000}"/>
    <cellStyle name="60% - Énfasis2 10" xfId="1945" xr:uid="{00000000-0005-0000-0000-000058030000}"/>
    <cellStyle name="60% - Énfasis2 11" xfId="2170" xr:uid="{00000000-0005-0000-0000-000059030000}"/>
    <cellStyle name="60% - Énfasis2 12" xfId="2389" xr:uid="{00000000-0005-0000-0000-00005A030000}"/>
    <cellStyle name="60% - Énfasis2 13" xfId="2592" xr:uid="{00000000-0005-0000-0000-00005B030000}"/>
    <cellStyle name="60% - Énfasis2 14" xfId="2788" xr:uid="{00000000-0005-0000-0000-00005C030000}"/>
    <cellStyle name="60% - Énfasis2 15" xfId="2974" xr:uid="{00000000-0005-0000-0000-00005D030000}"/>
    <cellStyle name="60% - Énfasis2 16" xfId="3131" xr:uid="{00000000-0005-0000-0000-00005E030000}"/>
    <cellStyle name="60% - Énfasis2 2" xfId="112" xr:uid="{00000000-0005-0000-0000-00005F030000}"/>
    <cellStyle name="60% - Énfasis2 2 10" xfId="2787" xr:uid="{00000000-0005-0000-0000-000060030000}"/>
    <cellStyle name="60% - Énfasis2 2 11" xfId="2973" xr:uid="{00000000-0005-0000-0000-000061030000}"/>
    <cellStyle name="60% - Énfasis2 2 12" xfId="3130" xr:uid="{00000000-0005-0000-0000-000062030000}"/>
    <cellStyle name="60% - Énfasis2 2 2" xfId="628" xr:uid="{00000000-0005-0000-0000-000063030000}"/>
    <cellStyle name="60% - Énfasis2 2 2 10" xfId="2972" xr:uid="{00000000-0005-0000-0000-000064030000}"/>
    <cellStyle name="60% - Énfasis2 2 2 11" xfId="3129" xr:uid="{00000000-0005-0000-0000-000065030000}"/>
    <cellStyle name="60% - Énfasis2 2 2 2" xfId="629" xr:uid="{00000000-0005-0000-0000-000066030000}"/>
    <cellStyle name="60% - Énfasis2 2 2 3" xfId="613" xr:uid="{00000000-0005-0000-0000-000067030000}"/>
    <cellStyle name="60% - Énfasis2 2 2 4" xfId="1704" xr:uid="{00000000-0005-0000-0000-000068030000}"/>
    <cellStyle name="60% - Énfasis2 2 2 5" xfId="1943" xr:uid="{00000000-0005-0000-0000-000069030000}"/>
    <cellStyle name="60% - Énfasis2 2 2 6" xfId="2168" xr:uid="{00000000-0005-0000-0000-00006A030000}"/>
    <cellStyle name="60% - Énfasis2 2 2 7" xfId="2387" xr:uid="{00000000-0005-0000-0000-00006B030000}"/>
    <cellStyle name="60% - Énfasis2 2 2 8" xfId="2590" xr:uid="{00000000-0005-0000-0000-00006C030000}"/>
    <cellStyle name="60% - Énfasis2 2 2 9" xfId="2786" xr:uid="{00000000-0005-0000-0000-00006D030000}"/>
    <cellStyle name="60% - Énfasis2 2 3" xfId="630" xr:uid="{00000000-0005-0000-0000-00006E030000}"/>
    <cellStyle name="60% - Énfasis2 2 4" xfId="614" xr:uid="{00000000-0005-0000-0000-00006F030000}"/>
    <cellStyle name="60% - Énfasis2 2 5" xfId="1705" xr:uid="{00000000-0005-0000-0000-000070030000}"/>
    <cellStyle name="60% - Énfasis2 2 6" xfId="1944" xr:uid="{00000000-0005-0000-0000-000071030000}"/>
    <cellStyle name="60% - Énfasis2 2 7" xfId="2169" xr:uid="{00000000-0005-0000-0000-000072030000}"/>
    <cellStyle name="60% - Énfasis2 2 8" xfId="2388" xr:uid="{00000000-0005-0000-0000-000073030000}"/>
    <cellStyle name="60% - Énfasis2 2 9" xfId="2591" xr:uid="{00000000-0005-0000-0000-000074030000}"/>
    <cellStyle name="60% - Énfasis2 3" xfId="113" xr:uid="{00000000-0005-0000-0000-000075030000}"/>
    <cellStyle name="60% - Énfasis2 3 10" xfId="2784" xr:uid="{00000000-0005-0000-0000-000076030000}"/>
    <cellStyle name="60% - Énfasis2 3 11" xfId="2971" xr:uid="{00000000-0005-0000-0000-000077030000}"/>
    <cellStyle name="60% - Énfasis2 3 12" xfId="3128" xr:uid="{00000000-0005-0000-0000-000078030000}"/>
    <cellStyle name="60% - Énfasis2 3 2" xfId="631" xr:uid="{00000000-0005-0000-0000-000079030000}"/>
    <cellStyle name="60% - Énfasis2 3 2 10" xfId="2970" xr:uid="{00000000-0005-0000-0000-00007A030000}"/>
    <cellStyle name="60% - Énfasis2 3 2 11" xfId="3127" xr:uid="{00000000-0005-0000-0000-00007B030000}"/>
    <cellStyle name="60% - Énfasis2 3 2 2" xfId="632" xr:uid="{00000000-0005-0000-0000-00007C030000}"/>
    <cellStyle name="60% - Énfasis2 3 2 3" xfId="610" xr:uid="{00000000-0005-0000-0000-00007D030000}"/>
    <cellStyle name="60% - Énfasis2 3 2 4" xfId="1701" xr:uid="{00000000-0005-0000-0000-00007E030000}"/>
    <cellStyle name="60% - Énfasis2 3 2 5" xfId="1940" xr:uid="{00000000-0005-0000-0000-00007F030000}"/>
    <cellStyle name="60% - Énfasis2 3 2 6" xfId="2165" xr:uid="{00000000-0005-0000-0000-000080030000}"/>
    <cellStyle name="60% - Énfasis2 3 2 7" xfId="2384" xr:uid="{00000000-0005-0000-0000-000081030000}"/>
    <cellStyle name="60% - Énfasis2 3 2 8" xfId="2587" xr:uid="{00000000-0005-0000-0000-000082030000}"/>
    <cellStyle name="60% - Énfasis2 3 2 9" xfId="2783" xr:uid="{00000000-0005-0000-0000-000083030000}"/>
    <cellStyle name="60% - Énfasis2 3 3" xfId="633" xr:uid="{00000000-0005-0000-0000-000084030000}"/>
    <cellStyle name="60% - Énfasis2 3 4" xfId="611" xr:uid="{00000000-0005-0000-0000-000085030000}"/>
    <cellStyle name="60% - Énfasis2 3 5" xfId="1702" xr:uid="{00000000-0005-0000-0000-000086030000}"/>
    <cellStyle name="60% - Énfasis2 3 6" xfId="1941" xr:uid="{00000000-0005-0000-0000-000087030000}"/>
    <cellStyle name="60% - Énfasis2 3 7" xfId="2166" xr:uid="{00000000-0005-0000-0000-000088030000}"/>
    <cellStyle name="60% - Énfasis2 3 8" xfId="2385" xr:uid="{00000000-0005-0000-0000-000089030000}"/>
    <cellStyle name="60% - Énfasis2 3 9" xfId="2588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27" xr:uid="{00000000-0005-0000-0000-00008E030000}"/>
    <cellStyle name="60% - Énfasis2 8" xfId="615" xr:uid="{00000000-0005-0000-0000-00008F030000}"/>
    <cellStyle name="60% - Énfasis2 9" xfId="1706" xr:uid="{00000000-0005-0000-0000-000090030000}"/>
    <cellStyle name="60% - Énfasis3 10" xfId="1303" xr:uid="{00000000-0005-0000-0000-000091030000}"/>
    <cellStyle name="60% - Énfasis3 11" xfId="1935" xr:uid="{00000000-0005-0000-0000-000092030000}"/>
    <cellStyle name="60% - Énfasis3 12" xfId="2162" xr:uid="{00000000-0005-0000-0000-000093030000}"/>
    <cellStyle name="60% - Énfasis3 13" xfId="2382" xr:uid="{00000000-0005-0000-0000-000094030000}"/>
    <cellStyle name="60% - Énfasis3 14" xfId="2585" xr:uid="{00000000-0005-0000-0000-000095030000}"/>
    <cellStyle name="60% - Énfasis3 15" xfId="2781" xr:uid="{00000000-0005-0000-0000-000096030000}"/>
    <cellStyle name="60% - Énfasis3 16" xfId="2969" xr:uid="{00000000-0005-0000-0000-000097030000}"/>
    <cellStyle name="60% - Énfasis3 2" xfId="117" xr:uid="{00000000-0005-0000-0000-000098030000}"/>
    <cellStyle name="60% - Énfasis3 2 10" xfId="2584" xr:uid="{00000000-0005-0000-0000-000099030000}"/>
    <cellStyle name="60% - Énfasis3 2 11" xfId="2780" xr:uid="{00000000-0005-0000-0000-00009A030000}"/>
    <cellStyle name="60% - Énfasis3 2 12" xfId="2968" xr:uid="{00000000-0005-0000-0000-00009B030000}"/>
    <cellStyle name="60% - Énfasis3 2 2" xfId="638" xr:uid="{00000000-0005-0000-0000-00009C030000}"/>
    <cellStyle name="60% - Énfasis3 2 2 10" xfId="2779" xr:uid="{00000000-0005-0000-0000-00009D030000}"/>
    <cellStyle name="60% - Énfasis3 2 2 11" xfId="2967" xr:uid="{00000000-0005-0000-0000-00009E030000}"/>
    <cellStyle name="60% - Énfasis3 2 2 2" xfId="639" xr:uid="{00000000-0005-0000-0000-00009F030000}"/>
    <cellStyle name="60% - Énfasis3 2 2 3" xfId="603" xr:uid="{00000000-0005-0000-0000-0000A0030000}"/>
    <cellStyle name="60% - Énfasis3 2 2 4" xfId="1694" xr:uid="{00000000-0005-0000-0000-0000A1030000}"/>
    <cellStyle name="60% - Énfasis3 2 2 5" xfId="1301" xr:uid="{00000000-0005-0000-0000-0000A2030000}"/>
    <cellStyle name="60% - Énfasis3 2 2 6" xfId="1933" xr:uid="{00000000-0005-0000-0000-0000A3030000}"/>
    <cellStyle name="60% - Énfasis3 2 2 7" xfId="2160" xr:uid="{00000000-0005-0000-0000-0000A4030000}"/>
    <cellStyle name="60% - Énfasis3 2 2 8" xfId="2380" xr:uid="{00000000-0005-0000-0000-0000A5030000}"/>
    <cellStyle name="60% - Énfasis3 2 2 9" xfId="2583" xr:uid="{00000000-0005-0000-0000-0000A6030000}"/>
    <cellStyle name="60% - Énfasis3 2 3" xfId="640" xr:uid="{00000000-0005-0000-0000-0000A7030000}"/>
    <cellStyle name="60% - Énfasis3 2 4" xfId="604" xr:uid="{00000000-0005-0000-0000-0000A8030000}"/>
    <cellStyle name="60% - Énfasis3 2 5" xfId="1695" xr:uid="{00000000-0005-0000-0000-0000A9030000}"/>
    <cellStyle name="60% - Énfasis3 2 6" xfId="1302" xr:uid="{00000000-0005-0000-0000-0000AA030000}"/>
    <cellStyle name="60% - Énfasis3 2 7" xfId="1934" xr:uid="{00000000-0005-0000-0000-0000AB030000}"/>
    <cellStyle name="60% - Énfasis3 2 8" xfId="2161" xr:uid="{00000000-0005-0000-0000-0000AC030000}"/>
    <cellStyle name="60% - Énfasis3 2 9" xfId="2381" xr:uid="{00000000-0005-0000-0000-0000AD030000}"/>
    <cellStyle name="60% - Énfasis3 3" xfId="118" xr:uid="{00000000-0005-0000-0000-0000AE030000}"/>
    <cellStyle name="60% - Énfasis3 3 10" xfId="2582" xr:uid="{00000000-0005-0000-0000-0000AF030000}"/>
    <cellStyle name="60% - Énfasis3 3 11" xfId="2778" xr:uid="{00000000-0005-0000-0000-0000B0030000}"/>
    <cellStyle name="60% - Énfasis3 3 12" xfId="2966" xr:uid="{00000000-0005-0000-0000-0000B1030000}"/>
    <cellStyle name="60% - Énfasis3 3 2" xfId="641" xr:uid="{00000000-0005-0000-0000-0000B2030000}"/>
    <cellStyle name="60% - Énfasis3 3 2 10" xfId="2777" xr:uid="{00000000-0005-0000-0000-0000B3030000}"/>
    <cellStyle name="60% - Énfasis3 3 2 11" xfId="2965" xr:uid="{00000000-0005-0000-0000-0000B4030000}"/>
    <cellStyle name="60% - Énfasis3 3 2 2" xfId="642" xr:uid="{00000000-0005-0000-0000-0000B5030000}"/>
    <cellStyle name="60% - Énfasis3 3 2 3" xfId="593" xr:uid="{00000000-0005-0000-0000-0000B6030000}"/>
    <cellStyle name="60% - Énfasis3 3 2 4" xfId="1691" xr:uid="{00000000-0005-0000-0000-0000B7030000}"/>
    <cellStyle name="60% - Énfasis3 3 2 5" xfId="1295" xr:uid="{00000000-0005-0000-0000-0000B8030000}"/>
    <cellStyle name="60% - Énfasis3 3 2 6" xfId="1930" xr:uid="{00000000-0005-0000-0000-0000B9030000}"/>
    <cellStyle name="60% - Énfasis3 3 2 7" xfId="2158" xr:uid="{00000000-0005-0000-0000-0000BA030000}"/>
    <cellStyle name="60% - Énfasis3 3 2 8" xfId="2378" xr:uid="{00000000-0005-0000-0000-0000BB030000}"/>
    <cellStyle name="60% - Énfasis3 3 2 9" xfId="2581" xr:uid="{00000000-0005-0000-0000-0000BC030000}"/>
    <cellStyle name="60% - Énfasis3 3 3" xfId="643" xr:uid="{00000000-0005-0000-0000-0000BD030000}"/>
    <cellStyle name="60% - Énfasis3 3 4" xfId="594" xr:uid="{00000000-0005-0000-0000-0000BE030000}"/>
    <cellStyle name="60% - Énfasis3 3 5" xfId="1692" xr:uid="{00000000-0005-0000-0000-0000BF030000}"/>
    <cellStyle name="60% - Énfasis3 3 6" xfId="1296" xr:uid="{00000000-0005-0000-0000-0000C0030000}"/>
    <cellStyle name="60% - Énfasis3 3 7" xfId="1931" xr:uid="{00000000-0005-0000-0000-0000C1030000}"/>
    <cellStyle name="60% - Énfasis3 3 8" xfId="2159" xr:uid="{00000000-0005-0000-0000-0000C2030000}"/>
    <cellStyle name="60% - Énfasis3 3 9" xfId="2379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37" xr:uid="{00000000-0005-0000-0000-0000C7030000}"/>
    <cellStyle name="60% - Énfasis3 8" xfId="605" xr:uid="{00000000-0005-0000-0000-0000C8030000}"/>
    <cellStyle name="60% - Énfasis3 9" xfId="1696" xr:uid="{00000000-0005-0000-0000-0000C9030000}"/>
    <cellStyle name="60% - Énfasis4 10" xfId="1268" xr:uid="{00000000-0005-0000-0000-0000CA030000}"/>
    <cellStyle name="60% - Énfasis4 11" xfId="1921" xr:uid="{00000000-0005-0000-0000-0000CB030000}"/>
    <cellStyle name="60% - Énfasis4 12" xfId="2149" xr:uid="{00000000-0005-0000-0000-0000CC030000}"/>
    <cellStyle name="60% - Énfasis4 13" xfId="2369" xr:uid="{00000000-0005-0000-0000-0000CD030000}"/>
    <cellStyle name="60% - Énfasis4 14" xfId="2572" xr:uid="{00000000-0005-0000-0000-0000CE030000}"/>
    <cellStyle name="60% - Énfasis4 15" xfId="2771" xr:uid="{00000000-0005-0000-0000-0000CF030000}"/>
    <cellStyle name="60% - Énfasis4 16" xfId="2960" xr:uid="{00000000-0005-0000-0000-0000D0030000}"/>
    <cellStyle name="60% - Énfasis4 2" xfId="122" xr:uid="{00000000-0005-0000-0000-0000D1030000}"/>
    <cellStyle name="60% - Énfasis4 2 10" xfId="2571" xr:uid="{00000000-0005-0000-0000-0000D2030000}"/>
    <cellStyle name="60% - Énfasis4 2 11" xfId="2770" xr:uid="{00000000-0005-0000-0000-0000D3030000}"/>
    <cellStyle name="60% - Énfasis4 2 12" xfId="2959" xr:uid="{00000000-0005-0000-0000-0000D4030000}"/>
    <cellStyle name="60% - Énfasis4 2 2" xfId="648" xr:uid="{00000000-0005-0000-0000-0000D5030000}"/>
    <cellStyle name="60% - Énfasis4 2 2 10" xfId="2769" xr:uid="{00000000-0005-0000-0000-0000D6030000}"/>
    <cellStyle name="60% - Énfasis4 2 2 11" xfId="2958" xr:uid="{00000000-0005-0000-0000-0000D7030000}"/>
    <cellStyle name="60% - Énfasis4 2 2 2" xfId="649" xr:uid="{00000000-0005-0000-0000-0000D8030000}"/>
    <cellStyle name="60% - Énfasis4 2 2 3" xfId="572" xr:uid="{00000000-0005-0000-0000-0000D9030000}"/>
    <cellStyle name="60% - Énfasis4 2 2 4" xfId="1682" xr:uid="{00000000-0005-0000-0000-0000DA030000}"/>
    <cellStyle name="60% - Énfasis4 2 2 5" xfId="1266" xr:uid="{00000000-0005-0000-0000-0000DB030000}"/>
    <cellStyle name="60% - Énfasis4 2 2 6" xfId="1919" xr:uid="{00000000-0005-0000-0000-0000DC030000}"/>
    <cellStyle name="60% - Énfasis4 2 2 7" xfId="2147" xr:uid="{00000000-0005-0000-0000-0000DD030000}"/>
    <cellStyle name="60% - Énfasis4 2 2 8" xfId="2367" xr:uid="{00000000-0005-0000-0000-0000DE030000}"/>
    <cellStyle name="60% - Énfasis4 2 2 9" xfId="2570" xr:uid="{00000000-0005-0000-0000-0000DF030000}"/>
    <cellStyle name="60% - Énfasis4 2 3" xfId="650" xr:uid="{00000000-0005-0000-0000-0000E0030000}"/>
    <cellStyle name="60% - Énfasis4 2 4" xfId="573" xr:uid="{00000000-0005-0000-0000-0000E1030000}"/>
    <cellStyle name="60% - Énfasis4 2 5" xfId="1683" xr:uid="{00000000-0005-0000-0000-0000E2030000}"/>
    <cellStyle name="60% - Énfasis4 2 6" xfId="1267" xr:uid="{00000000-0005-0000-0000-0000E3030000}"/>
    <cellStyle name="60% - Énfasis4 2 7" xfId="1920" xr:uid="{00000000-0005-0000-0000-0000E4030000}"/>
    <cellStyle name="60% - Énfasis4 2 8" xfId="2148" xr:uid="{00000000-0005-0000-0000-0000E5030000}"/>
    <cellStyle name="60% - Énfasis4 2 9" xfId="2368" xr:uid="{00000000-0005-0000-0000-0000E6030000}"/>
    <cellStyle name="60% - Énfasis4 3" xfId="123" xr:uid="{00000000-0005-0000-0000-0000E7030000}"/>
    <cellStyle name="60% - Énfasis4 3 10" xfId="2566" xr:uid="{00000000-0005-0000-0000-0000E8030000}"/>
    <cellStyle name="60% - Énfasis4 3 11" xfId="2765" xr:uid="{00000000-0005-0000-0000-0000E9030000}"/>
    <cellStyle name="60% - Énfasis4 3 12" xfId="2955" xr:uid="{00000000-0005-0000-0000-0000EA030000}"/>
    <cellStyle name="60% - Énfasis4 3 2" xfId="651" xr:uid="{00000000-0005-0000-0000-0000EB030000}"/>
    <cellStyle name="60% - Énfasis4 3 2 10" xfId="2762" xr:uid="{00000000-0005-0000-0000-0000EC030000}"/>
    <cellStyle name="60% - Énfasis4 3 2 11" xfId="2952" xr:uid="{00000000-0005-0000-0000-0000ED030000}"/>
    <cellStyle name="60% - Énfasis4 3 2 2" xfId="652" xr:uid="{00000000-0005-0000-0000-0000EE030000}"/>
    <cellStyle name="60% - Énfasis4 3 2 3" xfId="562" xr:uid="{00000000-0005-0000-0000-0000EF030000}"/>
    <cellStyle name="60% - Énfasis4 3 2 4" xfId="1679" xr:uid="{00000000-0005-0000-0000-0000F0030000}"/>
    <cellStyle name="60% - Énfasis4 3 2 5" xfId="1254" xr:uid="{00000000-0005-0000-0000-0000F1030000}"/>
    <cellStyle name="60% - Énfasis4 3 2 6" xfId="1912" xr:uid="{00000000-0005-0000-0000-0000F2030000}"/>
    <cellStyle name="60% - Énfasis4 3 2 7" xfId="2140" xr:uid="{00000000-0005-0000-0000-0000F3030000}"/>
    <cellStyle name="60% - Énfasis4 3 2 8" xfId="2360" xr:uid="{00000000-0005-0000-0000-0000F4030000}"/>
    <cellStyle name="60% - Énfasis4 3 2 9" xfId="2563" xr:uid="{00000000-0005-0000-0000-0000F5030000}"/>
    <cellStyle name="60% - Énfasis4 3 3" xfId="653" xr:uid="{00000000-0005-0000-0000-0000F6030000}"/>
    <cellStyle name="60% - Énfasis4 3 4" xfId="563" xr:uid="{00000000-0005-0000-0000-0000F7030000}"/>
    <cellStyle name="60% - Énfasis4 3 5" xfId="1680" xr:uid="{00000000-0005-0000-0000-0000F8030000}"/>
    <cellStyle name="60% - Énfasis4 3 6" xfId="1255" xr:uid="{00000000-0005-0000-0000-0000F9030000}"/>
    <cellStyle name="60% - Énfasis4 3 7" xfId="1915" xr:uid="{00000000-0005-0000-0000-0000FA030000}"/>
    <cellStyle name="60% - Énfasis4 3 8" xfId="2143" xr:uid="{00000000-0005-0000-0000-0000FB030000}"/>
    <cellStyle name="60% - Énfasis4 3 9" xfId="2363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47" xr:uid="{00000000-0005-0000-0000-000000040000}"/>
    <cellStyle name="60% - Énfasis4 8" xfId="574" xr:uid="{00000000-0005-0000-0000-000001040000}"/>
    <cellStyle name="60% - Énfasis4 9" xfId="1684" xr:uid="{00000000-0005-0000-0000-000002040000}"/>
    <cellStyle name="60% - Énfasis5 10" xfId="1233" xr:uid="{00000000-0005-0000-0000-000003040000}"/>
    <cellStyle name="60% - Énfasis5 11" xfId="1903" xr:uid="{00000000-0005-0000-0000-000004040000}"/>
    <cellStyle name="60% - Énfasis5 12" xfId="2131" xr:uid="{00000000-0005-0000-0000-000005040000}"/>
    <cellStyle name="60% - Énfasis5 13" xfId="2350" xr:uid="{00000000-0005-0000-0000-000006040000}"/>
    <cellStyle name="60% - Énfasis5 14" xfId="2554" xr:uid="{00000000-0005-0000-0000-000007040000}"/>
    <cellStyle name="60% - Énfasis5 15" xfId="2753" xr:uid="{00000000-0005-0000-0000-000008040000}"/>
    <cellStyle name="60% - Énfasis5 16" xfId="2946" xr:uid="{00000000-0005-0000-0000-000009040000}"/>
    <cellStyle name="60% - Énfasis5 2" xfId="127" xr:uid="{00000000-0005-0000-0000-00000A040000}"/>
    <cellStyle name="60% - Énfasis5 2 10" xfId="2553" xr:uid="{00000000-0005-0000-0000-00000B040000}"/>
    <cellStyle name="60% - Énfasis5 2 11" xfId="2752" xr:uid="{00000000-0005-0000-0000-00000C040000}"/>
    <cellStyle name="60% - Énfasis5 2 12" xfId="2945" xr:uid="{00000000-0005-0000-0000-00000D040000}"/>
    <cellStyle name="60% - Énfasis5 2 2" xfId="658" xr:uid="{00000000-0005-0000-0000-00000E040000}"/>
    <cellStyle name="60% - Énfasis5 2 2 10" xfId="2751" xr:uid="{00000000-0005-0000-0000-00000F040000}"/>
    <cellStyle name="60% - Énfasis5 2 2 11" xfId="2944" xr:uid="{00000000-0005-0000-0000-000010040000}"/>
    <cellStyle name="60% - Énfasis5 2 2 2" xfId="659" xr:uid="{00000000-0005-0000-0000-000011040000}"/>
    <cellStyle name="60% - Énfasis5 2 2 3" xfId="542" xr:uid="{00000000-0005-0000-0000-000012040000}"/>
    <cellStyle name="60% - Énfasis5 2 2 4" xfId="1672" xr:uid="{00000000-0005-0000-0000-000013040000}"/>
    <cellStyle name="60% - Énfasis5 2 2 5" xfId="1231" xr:uid="{00000000-0005-0000-0000-000014040000}"/>
    <cellStyle name="60% - Énfasis5 2 2 6" xfId="1901" xr:uid="{00000000-0005-0000-0000-000015040000}"/>
    <cellStyle name="60% - Énfasis5 2 2 7" xfId="2129" xr:uid="{00000000-0005-0000-0000-000016040000}"/>
    <cellStyle name="60% - Énfasis5 2 2 8" xfId="2348" xr:uid="{00000000-0005-0000-0000-000017040000}"/>
    <cellStyle name="60% - Énfasis5 2 2 9" xfId="2552" xr:uid="{00000000-0005-0000-0000-000018040000}"/>
    <cellStyle name="60% - Énfasis5 2 3" xfId="660" xr:uid="{00000000-0005-0000-0000-000019040000}"/>
    <cellStyle name="60% - Énfasis5 2 4" xfId="543" xr:uid="{00000000-0005-0000-0000-00001A040000}"/>
    <cellStyle name="60% - Énfasis5 2 5" xfId="1673" xr:uid="{00000000-0005-0000-0000-00001B040000}"/>
    <cellStyle name="60% - Énfasis5 2 6" xfId="1232" xr:uid="{00000000-0005-0000-0000-00001C040000}"/>
    <cellStyle name="60% - Énfasis5 2 7" xfId="1902" xr:uid="{00000000-0005-0000-0000-00001D040000}"/>
    <cellStyle name="60% - Énfasis5 2 8" xfId="2130" xr:uid="{00000000-0005-0000-0000-00001E040000}"/>
    <cellStyle name="60% - Énfasis5 2 9" xfId="2349" xr:uid="{00000000-0005-0000-0000-00001F040000}"/>
    <cellStyle name="60% - Énfasis5 3" xfId="128" xr:uid="{00000000-0005-0000-0000-000020040000}"/>
    <cellStyle name="60% - Énfasis5 3 10" xfId="2548" xr:uid="{00000000-0005-0000-0000-000021040000}"/>
    <cellStyle name="60% - Énfasis5 3 11" xfId="2748" xr:uid="{00000000-0005-0000-0000-000022040000}"/>
    <cellStyle name="60% - Énfasis5 3 12" xfId="2941" xr:uid="{00000000-0005-0000-0000-000023040000}"/>
    <cellStyle name="60% - Énfasis5 3 2" xfId="661" xr:uid="{00000000-0005-0000-0000-000024040000}"/>
    <cellStyle name="60% - Énfasis5 3 2 10" xfId="2744" xr:uid="{00000000-0005-0000-0000-000025040000}"/>
    <cellStyle name="60% - Énfasis5 3 2 11" xfId="2937" xr:uid="{00000000-0005-0000-0000-000026040000}"/>
    <cellStyle name="60% - Énfasis5 3 2 2" xfId="662" xr:uid="{00000000-0005-0000-0000-000027040000}"/>
    <cellStyle name="60% - Énfasis5 3 2 3" xfId="539" xr:uid="{00000000-0005-0000-0000-000028040000}"/>
    <cellStyle name="60% - Énfasis5 3 2 4" xfId="1669" xr:uid="{00000000-0005-0000-0000-000029040000}"/>
    <cellStyle name="60% - Énfasis5 3 2 5" xfId="1221" xr:uid="{00000000-0005-0000-0000-00002A040000}"/>
    <cellStyle name="60% - Énfasis5 3 2 6" xfId="1893" xr:uid="{00000000-0005-0000-0000-00002B040000}"/>
    <cellStyle name="60% - Énfasis5 3 2 7" xfId="2121" xr:uid="{00000000-0005-0000-0000-00002C040000}"/>
    <cellStyle name="60% - Énfasis5 3 2 8" xfId="2340" xr:uid="{00000000-0005-0000-0000-00002D040000}"/>
    <cellStyle name="60% - Énfasis5 3 2 9" xfId="2544" xr:uid="{00000000-0005-0000-0000-00002E040000}"/>
    <cellStyle name="60% - Énfasis5 3 3" xfId="663" xr:uid="{00000000-0005-0000-0000-00002F040000}"/>
    <cellStyle name="60% - Énfasis5 3 4" xfId="540" xr:uid="{00000000-0005-0000-0000-000030040000}"/>
    <cellStyle name="60% - Énfasis5 3 5" xfId="1670" xr:uid="{00000000-0005-0000-0000-000031040000}"/>
    <cellStyle name="60% - Énfasis5 3 6" xfId="1224" xr:uid="{00000000-0005-0000-0000-000032040000}"/>
    <cellStyle name="60% - Énfasis5 3 7" xfId="1897" xr:uid="{00000000-0005-0000-0000-000033040000}"/>
    <cellStyle name="60% - Énfasis5 3 8" xfId="2125" xr:uid="{00000000-0005-0000-0000-000034040000}"/>
    <cellStyle name="60% - Énfasis5 3 9" xfId="2344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57" xr:uid="{00000000-0005-0000-0000-000039040000}"/>
    <cellStyle name="60% - Énfasis5 8" xfId="544" xr:uid="{00000000-0005-0000-0000-00003A040000}"/>
    <cellStyle name="60% - Énfasis5 9" xfId="1674" xr:uid="{00000000-0005-0000-0000-00003B040000}"/>
    <cellStyle name="60% - Énfasis6 10" xfId="1073" xr:uid="{00000000-0005-0000-0000-00003C040000}"/>
    <cellStyle name="60% - Énfasis6 11" xfId="1857" xr:uid="{00000000-0005-0000-0000-00003D040000}"/>
    <cellStyle name="60% - Énfasis6 12" xfId="2088" xr:uid="{00000000-0005-0000-0000-00003E040000}"/>
    <cellStyle name="60% - Énfasis6 13" xfId="2306" xr:uid="{00000000-0005-0000-0000-00003F040000}"/>
    <cellStyle name="60% - Énfasis6 14" xfId="2511" xr:uid="{00000000-0005-0000-0000-000040040000}"/>
    <cellStyle name="60% - Énfasis6 15" xfId="2712" xr:uid="{00000000-0005-0000-0000-000041040000}"/>
    <cellStyle name="60% - Énfasis6 16" xfId="2905" xr:uid="{00000000-0005-0000-0000-000042040000}"/>
    <cellStyle name="60% - Énfasis6 2" xfId="132" xr:uid="{00000000-0005-0000-0000-000043040000}"/>
    <cellStyle name="60% - Énfasis6 2 10" xfId="2510" xr:uid="{00000000-0005-0000-0000-000044040000}"/>
    <cellStyle name="60% - Énfasis6 2 11" xfId="2711" xr:uid="{00000000-0005-0000-0000-000045040000}"/>
    <cellStyle name="60% - Énfasis6 2 12" xfId="2904" xr:uid="{00000000-0005-0000-0000-000046040000}"/>
    <cellStyle name="60% - Énfasis6 2 2" xfId="668" xr:uid="{00000000-0005-0000-0000-000047040000}"/>
    <cellStyle name="60% - Énfasis6 2 2 10" xfId="2710" xr:uid="{00000000-0005-0000-0000-000048040000}"/>
    <cellStyle name="60% - Énfasis6 2 2 11" xfId="2903" xr:uid="{00000000-0005-0000-0000-000049040000}"/>
    <cellStyle name="60% - Énfasis6 2 2 2" xfId="669" xr:uid="{00000000-0005-0000-0000-00004A040000}"/>
    <cellStyle name="60% - Énfasis6 2 2 3" xfId="532" xr:uid="{00000000-0005-0000-0000-00004B040000}"/>
    <cellStyle name="60% - Énfasis6 2 2 4" xfId="1657" xr:uid="{00000000-0005-0000-0000-00004C040000}"/>
    <cellStyle name="60% - Énfasis6 2 2 5" xfId="1063" xr:uid="{00000000-0005-0000-0000-00004D040000}"/>
    <cellStyle name="60% - Énfasis6 2 2 6" xfId="1855" xr:uid="{00000000-0005-0000-0000-00004E040000}"/>
    <cellStyle name="60% - Énfasis6 2 2 7" xfId="2086" xr:uid="{00000000-0005-0000-0000-00004F040000}"/>
    <cellStyle name="60% - Énfasis6 2 2 8" xfId="2304" xr:uid="{00000000-0005-0000-0000-000050040000}"/>
    <cellStyle name="60% - Énfasis6 2 2 9" xfId="2509" xr:uid="{00000000-0005-0000-0000-000051040000}"/>
    <cellStyle name="60% - Énfasis6 2 3" xfId="670" xr:uid="{00000000-0005-0000-0000-000052040000}"/>
    <cellStyle name="60% - Énfasis6 2 4" xfId="533" xr:uid="{00000000-0005-0000-0000-000053040000}"/>
    <cellStyle name="60% - Énfasis6 2 5" xfId="1658" xr:uid="{00000000-0005-0000-0000-000054040000}"/>
    <cellStyle name="60% - Énfasis6 2 6" xfId="1070" xr:uid="{00000000-0005-0000-0000-000055040000}"/>
    <cellStyle name="60% - Énfasis6 2 7" xfId="1856" xr:uid="{00000000-0005-0000-0000-000056040000}"/>
    <cellStyle name="60% - Énfasis6 2 8" xfId="2087" xr:uid="{00000000-0005-0000-0000-000057040000}"/>
    <cellStyle name="60% - Énfasis6 2 9" xfId="2305" xr:uid="{00000000-0005-0000-0000-000058040000}"/>
    <cellStyle name="60% - Énfasis6 3" xfId="133" xr:uid="{00000000-0005-0000-0000-000059040000}"/>
    <cellStyle name="60% - Énfasis6 3 10" xfId="2502" xr:uid="{00000000-0005-0000-0000-00005A040000}"/>
    <cellStyle name="60% - Énfasis6 3 11" xfId="2703" xr:uid="{00000000-0005-0000-0000-00005B040000}"/>
    <cellStyle name="60% - Énfasis6 3 12" xfId="2896" xr:uid="{00000000-0005-0000-0000-00005C040000}"/>
    <cellStyle name="60% - Énfasis6 3 2" xfId="671" xr:uid="{00000000-0005-0000-0000-00005D040000}"/>
    <cellStyle name="60% - Énfasis6 3 2 10" xfId="2702" xr:uid="{00000000-0005-0000-0000-00005E040000}"/>
    <cellStyle name="60% - Énfasis6 3 2 11" xfId="2895" xr:uid="{00000000-0005-0000-0000-00005F040000}"/>
    <cellStyle name="60% - Énfasis6 3 2 2" xfId="672" xr:uid="{00000000-0005-0000-0000-000060040000}"/>
    <cellStyle name="60% - Énfasis6 3 2 3" xfId="522" xr:uid="{00000000-0005-0000-0000-000061040000}"/>
    <cellStyle name="60% - Énfasis6 3 2 4" xfId="1654" xr:uid="{00000000-0005-0000-0000-000062040000}"/>
    <cellStyle name="60% - Énfasis6 3 2 5" xfId="1025" xr:uid="{00000000-0005-0000-0000-000063040000}"/>
    <cellStyle name="60% - Énfasis6 3 2 6" xfId="1847" xr:uid="{00000000-0005-0000-0000-000064040000}"/>
    <cellStyle name="60% - Énfasis6 3 2 7" xfId="2078" xr:uid="{00000000-0005-0000-0000-000065040000}"/>
    <cellStyle name="60% - Énfasis6 3 2 8" xfId="2296" xr:uid="{00000000-0005-0000-0000-000066040000}"/>
    <cellStyle name="60% - Énfasis6 3 2 9" xfId="2501" xr:uid="{00000000-0005-0000-0000-000067040000}"/>
    <cellStyle name="60% - Énfasis6 3 3" xfId="673" xr:uid="{00000000-0005-0000-0000-000068040000}"/>
    <cellStyle name="60% - Énfasis6 3 4" xfId="523" xr:uid="{00000000-0005-0000-0000-000069040000}"/>
    <cellStyle name="60% - Énfasis6 3 5" xfId="1655" xr:uid="{00000000-0005-0000-0000-00006A040000}"/>
    <cellStyle name="60% - Énfasis6 3 6" xfId="1026" xr:uid="{00000000-0005-0000-0000-00006B040000}"/>
    <cellStyle name="60% - Énfasis6 3 7" xfId="1848" xr:uid="{00000000-0005-0000-0000-00006C040000}"/>
    <cellStyle name="60% - Énfasis6 3 8" xfId="2079" xr:uid="{00000000-0005-0000-0000-00006D040000}"/>
    <cellStyle name="60% - Énfasis6 3 9" xfId="2297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67" xr:uid="{00000000-0005-0000-0000-000072040000}"/>
    <cellStyle name="60% - Énfasis6 8" xfId="534" xr:uid="{00000000-0005-0000-0000-000073040000}"/>
    <cellStyle name="60% - Énfasis6 9" xfId="1659" xr:uid="{00000000-0005-0000-0000-000074040000}"/>
    <cellStyle name="Accent1" xfId="137" xr:uid="{00000000-0005-0000-0000-000075040000}"/>
    <cellStyle name="Accent1 - 20%" xfId="3374" xr:uid="{00000000-0005-0000-0000-000076040000}"/>
    <cellStyle name="Accent1 - 40%" xfId="3375" xr:uid="{00000000-0005-0000-0000-000077040000}"/>
    <cellStyle name="Accent1 - 60%" xfId="3376" xr:uid="{00000000-0005-0000-0000-000078040000}"/>
    <cellStyle name="Accent1_201003 Consolidación Brasil en cuenta homologada" xfId="3377" xr:uid="{00000000-0005-0000-0000-000079040000}"/>
    <cellStyle name="Accent2" xfId="138" xr:uid="{00000000-0005-0000-0000-00007A040000}"/>
    <cellStyle name="Accent2 - 20%" xfId="3378" xr:uid="{00000000-0005-0000-0000-00007B040000}"/>
    <cellStyle name="Accent2 - 40%" xfId="3379" xr:uid="{00000000-0005-0000-0000-00007C040000}"/>
    <cellStyle name="Accent2 - 60%" xfId="3380" xr:uid="{00000000-0005-0000-0000-00007D040000}"/>
    <cellStyle name="Accent2_201003 Consolidación Brasil en cuenta homologada" xfId="3381" xr:uid="{00000000-0005-0000-0000-00007E040000}"/>
    <cellStyle name="Accent3" xfId="139" xr:uid="{00000000-0005-0000-0000-00007F040000}"/>
    <cellStyle name="Accent3 - 20%" xfId="3382" xr:uid="{00000000-0005-0000-0000-000080040000}"/>
    <cellStyle name="Accent3 - 40%" xfId="3383" xr:uid="{00000000-0005-0000-0000-000081040000}"/>
    <cellStyle name="Accent3 - 60%" xfId="3384" xr:uid="{00000000-0005-0000-0000-000082040000}"/>
    <cellStyle name="Accent3_201003 Consolidación Brasil en cuenta homologada" xfId="3385" xr:uid="{00000000-0005-0000-0000-000083040000}"/>
    <cellStyle name="Accent4" xfId="140" xr:uid="{00000000-0005-0000-0000-000084040000}"/>
    <cellStyle name="Accent4 - 20%" xfId="3386" xr:uid="{00000000-0005-0000-0000-000085040000}"/>
    <cellStyle name="Accent4 - 40%" xfId="3387" xr:uid="{00000000-0005-0000-0000-000086040000}"/>
    <cellStyle name="Accent4 - 60%" xfId="3388" xr:uid="{00000000-0005-0000-0000-000087040000}"/>
    <cellStyle name="Accent4_201003 Consolidación Brasil en cuenta homologada" xfId="3389" xr:uid="{00000000-0005-0000-0000-000088040000}"/>
    <cellStyle name="Accent5" xfId="141" xr:uid="{00000000-0005-0000-0000-000089040000}"/>
    <cellStyle name="Accent5 - 20%" xfId="3390" xr:uid="{00000000-0005-0000-0000-00008A040000}"/>
    <cellStyle name="Accent5 - 40%" xfId="3391" xr:uid="{00000000-0005-0000-0000-00008B040000}"/>
    <cellStyle name="Accent5 - 60%" xfId="3392" xr:uid="{00000000-0005-0000-0000-00008C040000}"/>
    <cellStyle name="Accent5_201003 Consolidación Brasil en cuenta homologada" xfId="3393" xr:uid="{00000000-0005-0000-0000-00008D040000}"/>
    <cellStyle name="Accent6" xfId="142" xr:uid="{00000000-0005-0000-0000-00008E040000}"/>
    <cellStyle name="Accent6 - 20%" xfId="3394" xr:uid="{00000000-0005-0000-0000-00008F040000}"/>
    <cellStyle name="Accent6 - 40%" xfId="3395" xr:uid="{00000000-0005-0000-0000-000090040000}"/>
    <cellStyle name="Accent6 - 60%" xfId="3396" xr:uid="{00000000-0005-0000-0000-000091040000}"/>
    <cellStyle name="Accent6_201003 Consolidación Brasil en cuenta homologada" xfId="3397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398" xr:uid="{00000000-0005-0000-0000-00009C040000}"/>
    <cellStyle name="Bad" xfId="152" xr:uid="{00000000-0005-0000-0000-00009D040000}"/>
    <cellStyle name="Bancos" xfId="688" xr:uid="{00000000-0005-0000-0000-00009E040000}"/>
    <cellStyle name="Banner" xfId="3399" xr:uid="{00000000-0005-0000-0000-00009F040000}"/>
    <cellStyle name="Bom" xfId="3400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0" xr:uid="{00000000-0005-0000-0000-0000A2040000}"/>
    <cellStyle name="Buena 11" xfId="1791" xr:uid="{00000000-0005-0000-0000-0000A3040000}"/>
    <cellStyle name="Buena 12" xfId="2027" xr:uid="{00000000-0005-0000-0000-0000A4040000}"/>
    <cellStyle name="Buena 13" xfId="2246" xr:uid="{00000000-0005-0000-0000-0000A5040000}"/>
    <cellStyle name="Buena 14" xfId="2458" xr:uid="{00000000-0005-0000-0000-0000A6040000}"/>
    <cellStyle name="Buena 15" xfId="2660" xr:uid="{00000000-0005-0000-0000-0000A7040000}"/>
    <cellStyle name="Buena 16" xfId="2853" xr:uid="{00000000-0005-0000-0000-0000A8040000}"/>
    <cellStyle name="Buena 2" xfId="154" xr:uid="{00000000-0005-0000-0000-0000A9040000}"/>
    <cellStyle name="Buena 2 10" xfId="2457" xr:uid="{00000000-0005-0000-0000-0000AA040000}"/>
    <cellStyle name="Buena 2 11" xfId="2659" xr:uid="{00000000-0005-0000-0000-0000AB040000}"/>
    <cellStyle name="Buena 2 12" xfId="2852" xr:uid="{00000000-0005-0000-0000-0000AC040000}"/>
    <cellStyle name="Buena 2 2" xfId="690" xr:uid="{00000000-0005-0000-0000-0000AD040000}"/>
    <cellStyle name="Buena 2 2 10" xfId="2658" xr:uid="{00000000-0005-0000-0000-0000AE040000}"/>
    <cellStyle name="Buena 2 2 11" xfId="2851" xr:uid="{00000000-0005-0000-0000-0000AF040000}"/>
    <cellStyle name="Buena 2 2 2" xfId="691" xr:uid="{00000000-0005-0000-0000-0000B0040000}"/>
    <cellStyle name="Buena 2 2 3" xfId="466" xr:uid="{00000000-0005-0000-0000-0000B1040000}"/>
    <cellStyle name="Buena 2 2 4" xfId="1622" xr:uid="{00000000-0005-0000-0000-0000B2040000}"/>
    <cellStyle name="Buena 2 2 5" xfId="851" xr:uid="{00000000-0005-0000-0000-0000B3040000}"/>
    <cellStyle name="Buena 2 2 6" xfId="1789" xr:uid="{00000000-0005-0000-0000-0000B4040000}"/>
    <cellStyle name="Buena 2 2 7" xfId="2025" xr:uid="{00000000-0005-0000-0000-0000B5040000}"/>
    <cellStyle name="Buena 2 2 8" xfId="2244" xr:uid="{00000000-0005-0000-0000-0000B6040000}"/>
    <cellStyle name="Buena 2 2 9" xfId="2456" xr:uid="{00000000-0005-0000-0000-0000B7040000}"/>
    <cellStyle name="Buena 2 3" xfId="692" xr:uid="{00000000-0005-0000-0000-0000B8040000}"/>
    <cellStyle name="Buena 2 4" xfId="467" xr:uid="{00000000-0005-0000-0000-0000B9040000}"/>
    <cellStyle name="Buena 2 5" xfId="1623" xr:uid="{00000000-0005-0000-0000-0000BA040000}"/>
    <cellStyle name="Buena 2 6" xfId="859" xr:uid="{00000000-0005-0000-0000-0000BB040000}"/>
    <cellStyle name="Buena 2 7" xfId="1790" xr:uid="{00000000-0005-0000-0000-0000BC040000}"/>
    <cellStyle name="Buena 2 8" xfId="2026" xr:uid="{00000000-0005-0000-0000-0000BD040000}"/>
    <cellStyle name="Buena 2 9" xfId="2245" xr:uid="{00000000-0005-0000-0000-0000BE040000}"/>
    <cellStyle name="Buena 3" xfId="155" xr:uid="{00000000-0005-0000-0000-0000BF040000}"/>
    <cellStyle name="Buena 3 10" xfId="2451" xr:uid="{00000000-0005-0000-0000-0000C0040000}"/>
    <cellStyle name="Buena 3 11" xfId="2654" xr:uid="{00000000-0005-0000-0000-0000C1040000}"/>
    <cellStyle name="Buena 3 12" xfId="2847" xr:uid="{00000000-0005-0000-0000-0000C2040000}"/>
    <cellStyle name="Buena 3 2" xfId="693" xr:uid="{00000000-0005-0000-0000-0000C3040000}"/>
    <cellStyle name="Buena 3 2 10" xfId="2650" xr:uid="{00000000-0005-0000-0000-0000C4040000}"/>
    <cellStyle name="Buena 3 2 11" xfId="2843" xr:uid="{00000000-0005-0000-0000-0000C5040000}"/>
    <cellStyle name="Buena 3 2 2" xfId="694" xr:uid="{00000000-0005-0000-0000-0000C6040000}"/>
    <cellStyle name="Buena 3 2 3" xfId="463" xr:uid="{00000000-0005-0000-0000-0000C7040000}"/>
    <cellStyle name="Buena 3 2 4" xfId="1619" xr:uid="{00000000-0005-0000-0000-0000C8040000}"/>
    <cellStyle name="Buena 3 2 5" xfId="829" xr:uid="{00000000-0005-0000-0000-0000C9040000}"/>
    <cellStyle name="Buena 3 2 6" xfId="1780" xr:uid="{00000000-0005-0000-0000-0000CA040000}"/>
    <cellStyle name="Buena 3 2 7" xfId="2016" xr:uid="{00000000-0005-0000-0000-0000CB040000}"/>
    <cellStyle name="Buena 3 2 8" xfId="2235" xr:uid="{00000000-0005-0000-0000-0000CC040000}"/>
    <cellStyle name="Buena 3 2 9" xfId="2447" xr:uid="{00000000-0005-0000-0000-0000CD040000}"/>
    <cellStyle name="Buena 3 3" xfId="695" xr:uid="{00000000-0005-0000-0000-0000CE040000}"/>
    <cellStyle name="Buena 3 4" xfId="464" xr:uid="{00000000-0005-0000-0000-0000CF040000}"/>
    <cellStyle name="Buena 3 5" xfId="1620" xr:uid="{00000000-0005-0000-0000-0000D0040000}"/>
    <cellStyle name="Buena 3 6" xfId="839" xr:uid="{00000000-0005-0000-0000-0000D1040000}"/>
    <cellStyle name="Buena 3 7" xfId="1784" xr:uid="{00000000-0005-0000-0000-0000D2040000}"/>
    <cellStyle name="Buena 3 8" xfId="2020" xr:uid="{00000000-0005-0000-0000-0000D3040000}"/>
    <cellStyle name="Buena 3 9" xfId="2239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89" xr:uid="{00000000-0005-0000-0000-0000D8040000}"/>
    <cellStyle name="Buena 8" xfId="468" xr:uid="{00000000-0005-0000-0000-0000D9040000}"/>
    <cellStyle name="Buena 9" xfId="1624" xr:uid="{00000000-0005-0000-0000-0000DA040000}"/>
    <cellStyle name="Cabecera 1" xfId="159" xr:uid="{00000000-0005-0000-0000-0000DB040000}"/>
    <cellStyle name="Cabecera 1 10" xfId="2434" xr:uid="{00000000-0005-0000-0000-0000DC040000}"/>
    <cellStyle name="Cabecera 1 11" xfId="2638" xr:uid="{00000000-0005-0000-0000-0000DD040000}"/>
    <cellStyle name="Cabecera 1 12" xfId="2831" xr:uid="{00000000-0005-0000-0000-0000DE040000}"/>
    <cellStyle name="Cabecera 1 2" xfId="699" xr:uid="{00000000-0005-0000-0000-0000DF040000}"/>
    <cellStyle name="Cabecera 1 3" xfId="701" xr:uid="{00000000-0005-0000-0000-0000E0040000}"/>
    <cellStyle name="Cabecera 1 4" xfId="1315" xr:uid="{00000000-0005-0000-0000-0000E1040000}"/>
    <cellStyle name="Cabecera 1 5" xfId="1613" xr:uid="{00000000-0005-0000-0000-0000E2040000}"/>
    <cellStyle name="Cabecera 1 6" xfId="779" xr:uid="{00000000-0005-0000-0000-0000E3040000}"/>
    <cellStyle name="Cabecera 1 7" xfId="1764" xr:uid="{00000000-0005-0000-0000-0000E4040000}"/>
    <cellStyle name="Cabecera 1 8" xfId="2001" xr:uid="{00000000-0005-0000-0000-0000E5040000}"/>
    <cellStyle name="Cabecera 1 9" xfId="2220" xr:uid="{00000000-0005-0000-0000-0000E6040000}"/>
    <cellStyle name="Cabecera 2" xfId="160" xr:uid="{00000000-0005-0000-0000-0000E7040000}"/>
    <cellStyle name="Cabecera 2 10" xfId="2427" xr:uid="{00000000-0005-0000-0000-0000E8040000}"/>
    <cellStyle name="Cabecera 2 11" xfId="2631" xr:uid="{00000000-0005-0000-0000-0000E9040000}"/>
    <cellStyle name="Cabecera 2 12" xfId="2824" xr:uid="{00000000-0005-0000-0000-0000EA040000}"/>
    <cellStyle name="Cabecera 2 2" xfId="702" xr:uid="{00000000-0005-0000-0000-0000EB040000}"/>
    <cellStyle name="Cabecera 2 3" xfId="704" xr:uid="{00000000-0005-0000-0000-0000EC040000}"/>
    <cellStyle name="Cabecera 2 4" xfId="1318" xr:uid="{00000000-0005-0000-0000-0000ED040000}"/>
    <cellStyle name="Cabecera 2 5" xfId="1609" xr:uid="{00000000-0005-0000-0000-0000EE040000}"/>
    <cellStyle name="Cabecera 2 6" xfId="741" xr:uid="{00000000-0005-0000-0000-0000EF040000}"/>
    <cellStyle name="Cabecera 2 7" xfId="1755" xr:uid="{00000000-0005-0000-0000-0000F0040000}"/>
    <cellStyle name="Cabecera 2 8" xfId="1992" xr:uid="{00000000-0005-0000-0000-0000F1040000}"/>
    <cellStyle name="Cabecera 2 9" xfId="2213" xr:uid="{00000000-0005-0000-0000-0000F2040000}"/>
    <cellStyle name="Calc Currency (0)" xfId="161" xr:uid="{00000000-0005-0000-0000-0000F3040000}"/>
    <cellStyle name="Calc Currency (0) 10" xfId="2624" xr:uid="{00000000-0005-0000-0000-0000F4040000}"/>
    <cellStyle name="Calc Currency (0) 11" xfId="2818" xr:uid="{00000000-0005-0000-0000-0000F5040000}"/>
    <cellStyle name="Calc Currency (0) 2" xfId="705" xr:uid="{00000000-0005-0000-0000-0000F6040000}"/>
    <cellStyle name="Calc Currency (0) 3" xfId="1321" xr:uid="{00000000-0005-0000-0000-0000F7040000}"/>
    <cellStyle name="Calc Currency (0) 4" xfId="1606" xr:uid="{00000000-0005-0000-0000-0000F8040000}"/>
    <cellStyle name="Calc Currency (0) 5" xfId="721" xr:uid="{00000000-0005-0000-0000-0000F9040000}"/>
    <cellStyle name="Calc Currency (0) 6" xfId="1747" xr:uid="{00000000-0005-0000-0000-0000FA040000}"/>
    <cellStyle name="Calc Currency (0) 7" xfId="1984" xr:uid="{00000000-0005-0000-0000-0000FB040000}"/>
    <cellStyle name="Calc Currency (0) 8" xfId="2206" xr:uid="{00000000-0005-0000-0000-0000FC040000}"/>
    <cellStyle name="Calc Currency (0) 9" xfId="2420" xr:uid="{00000000-0005-0000-0000-0000FD040000}"/>
    <cellStyle name="Calc Currency (2)" xfId="706" xr:uid="{00000000-0005-0000-0000-0000FE040000}"/>
    <cellStyle name="Calc Percent (0)" xfId="707" xr:uid="{00000000-0005-0000-0000-0000FF040000}"/>
    <cellStyle name="Calc Percent (1)" xfId="708" xr:uid="{00000000-0005-0000-0000-000000050000}"/>
    <cellStyle name="Calc Percent (2)" xfId="709" xr:uid="{00000000-0005-0000-0000-000001050000}"/>
    <cellStyle name="Calc Units (0)" xfId="710" xr:uid="{00000000-0005-0000-0000-000002050000}"/>
    <cellStyle name="Calc Units (1)" xfId="711" xr:uid="{00000000-0005-0000-0000-000003050000}"/>
    <cellStyle name="Calc Units (2)" xfId="712" xr:uid="{00000000-0005-0000-0000-000004050000}"/>
    <cellStyle name="Calculation" xfId="162" xr:uid="{00000000-0005-0000-0000-000005050000}"/>
    <cellStyle name="Cálculo 10" xfId="678" xr:uid="{00000000-0005-0000-0000-000006050000}"/>
    <cellStyle name="Cálculo 11" xfId="1727" xr:uid="{00000000-0005-0000-0000-000007050000}"/>
    <cellStyle name="Cálculo 12" xfId="1964" xr:uid="{00000000-0005-0000-0000-000008050000}"/>
    <cellStyle name="Cálculo 13" xfId="2188" xr:uid="{00000000-0005-0000-0000-000009050000}"/>
    <cellStyle name="Cálculo 14" xfId="2404" xr:uid="{00000000-0005-0000-0000-00000A050000}"/>
    <cellStyle name="Cálculo 15" xfId="2609" xr:uid="{00000000-0005-0000-0000-00000B050000}"/>
    <cellStyle name="Cálculo 16" xfId="2803" xr:uid="{00000000-0005-0000-0000-00000C050000}"/>
    <cellStyle name="Cálculo 2" xfId="163" xr:uid="{00000000-0005-0000-0000-00000D050000}"/>
    <cellStyle name="Cálculo 2 10" xfId="2403" xr:uid="{00000000-0005-0000-0000-00000E050000}"/>
    <cellStyle name="Cálculo 2 11" xfId="2608" xr:uid="{00000000-0005-0000-0000-00000F050000}"/>
    <cellStyle name="Cálculo 2 12" xfId="2802" xr:uid="{00000000-0005-0000-0000-000010050000}"/>
    <cellStyle name="Cálculo 2 2" xfId="715" xr:uid="{00000000-0005-0000-0000-000011050000}"/>
    <cellStyle name="Cálculo 2 2 10" xfId="2605" xr:uid="{00000000-0005-0000-0000-000012050000}"/>
    <cellStyle name="Cálculo 2 2 11" xfId="2799" xr:uid="{00000000-0005-0000-0000-000013050000}"/>
    <cellStyle name="Cálculo 2 2 2" xfId="716" xr:uid="{00000000-0005-0000-0000-000014050000}"/>
    <cellStyle name="Cálculo 2 2 3" xfId="1332" xr:uid="{00000000-0005-0000-0000-000015050000}"/>
    <cellStyle name="Cálculo 2 2 4" xfId="1593" xr:uid="{00000000-0005-0000-0000-000016050000}"/>
    <cellStyle name="Cálculo 2 2 5" xfId="674" xr:uid="{00000000-0005-0000-0000-000017050000}"/>
    <cellStyle name="Cálculo 2 2 6" xfId="1723" xr:uid="{00000000-0005-0000-0000-000018050000}"/>
    <cellStyle name="Cálculo 2 2 7" xfId="1960" xr:uid="{00000000-0005-0000-0000-000019050000}"/>
    <cellStyle name="Cálculo 2 2 8" xfId="2184" xr:uid="{00000000-0005-0000-0000-00001A050000}"/>
    <cellStyle name="Cálculo 2 2 9" xfId="2400" xr:uid="{00000000-0005-0000-0000-00001B050000}"/>
    <cellStyle name="Cálculo 2 3" xfId="717" xr:uid="{00000000-0005-0000-0000-00001C050000}"/>
    <cellStyle name="Cálculo 2 4" xfId="1331" xr:uid="{00000000-0005-0000-0000-00001D050000}"/>
    <cellStyle name="Cálculo 2 5" xfId="1596" xr:uid="{00000000-0005-0000-0000-00001E050000}"/>
    <cellStyle name="Cálculo 2 6" xfId="677" xr:uid="{00000000-0005-0000-0000-00001F050000}"/>
    <cellStyle name="Cálculo 2 7" xfId="1726" xr:uid="{00000000-0005-0000-0000-000020050000}"/>
    <cellStyle name="Cálculo 2 8" xfId="1963" xr:uid="{00000000-0005-0000-0000-000021050000}"/>
    <cellStyle name="Cálculo 2 9" xfId="2187" xr:uid="{00000000-0005-0000-0000-000022050000}"/>
    <cellStyle name="Cálculo 3" xfId="164" xr:uid="{00000000-0005-0000-0000-000023050000}"/>
    <cellStyle name="Cálculo 3 10" xfId="2399" xr:uid="{00000000-0005-0000-0000-000024050000}"/>
    <cellStyle name="Cálculo 3 11" xfId="2603" xr:uid="{00000000-0005-0000-0000-000025050000}"/>
    <cellStyle name="Cálculo 3 12" xfId="2798" xr:uid="{00000000-0005-0000-0000-000026050000}"/>
    <cellStyle name="Cálculo 3 2" xfId="718" xr:uid="{00000000-0005-0000-0000-000027050000}"/>
    <cellStyle name="Cálculo 3 2 10" xfId="2602" xr:uid="{00000000-0005-0000-0000-000028050000}"/>
    <cellStyle name="Cálculo 3 2 11" xfId="2797" xr:uid="{00000000-0005-0000-0000-000029050000}"/>
    <cellStyle name="Cálculo 3 2 2" xfId="719" xr:uid="{00000000-0005-0000-0000-00002A050000}"/>
    <cellStyle name="Cálculo 3 2 3" xfId="1335" xr:uid="{00000000-0005-0000-0000-00002B050000}"/>
    <cellStyle name="Cálculo 3 2 4" xfId="1590" xr:uid="{00000000-0005-0000-0000-00002C050000}"/>
    <cellStyle name="Cálculo 3 2 5" xfId="664" xr:uid="{00000000-0005-0000-0000-00002D050000}"/>
    <cellStyle name="Cálculo 3 2 6" xfId="1720" xr:uid="{00000000-0005-0000-0000-00002E050000}"/>
    <cellStyle name="Cálculo 3 2 7" xfId="1958" xr:uid="{00000000-0005-0000-0000-00002F050000}"/>
    <cellStyle name="Cálculo 3 2 8" xfId="2182" xr:uid="{00000000-0005-0000-0000-000030050000}"/>
    <cellStyle name="Cálculo 3 2 9" xfId="2398" xr:uid="{00000000-0005-0000-0000-000031050000}"/>
    <cellStyle name="Cálculo 3 3" xfId="720" xr:uid="{00000000-0005-0000-0000-000032050000}"/>
    <cellStyle name="Cálculo 3 4" xfId="1334" xr:uid="{00000000-0005-0000-0000-000033050000}"/>
    <cellStyle name="Cálculo 3 5" xfId="1591" xr:uid="{00000000-0005-0000-0000-000034050000}"/>
    <cellStyle name="Cálculo 3 6" xfId="665" xr:uid="{00000000-0005-0000-0000-000035050000}"/>
    <cellStyle name="Cálculo 3 7" xfId="1721" xr:uid="{00000000-0005-0000-0000-000036050000}"/>
    <cellStyle name="Cálculo 3 8" xfId="1959" xr:uid="{00000000-0005-0000-0000-000037050000}"/>
    <cellStyle name="Cálculo 3 9" xfId="2183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14" xr:uid="{00000000-0005-0000-0000-00003C050000}"/>
    <cellStyle name="Cálculo 8" xfId="1330" xr:uid="{00000000-0005-0000-0000-00003D050000}"/>
    <cellStyle name="Cálculo 9" xfId="1597" xr:uid="{00000000-0005-0000-0000-00003E050000}"/>
    <cellStyle name="Celda de comprobación 10" xfId="626" xr:uid="{00000000-0005-0000-0000-00003F050000}"/>
    <cellStyle name="Celda de comprobación 11" xfId="1710" xr:uid="{00000000-0005-0000-0000-000040050000}"/>
    <cellStyle name="Celda de comprobación 12" xfId="1949" xr:uid="{00000000-0005-0000-0000-000041050000}"/>
    <cellStyle name="Celda de comprobación 13" xfId="2173" xr:uid="{00000000-0005-0000-0000-000042050000}"/>
    <cellStyle name="Celda de comprobación 14" xfId="2392" xr:uid="{00000000-0005-0000-0000-000043050000}"/>
    <cellStyle name="Celda de comprobación 15" xfId="2595" xr:uid="{00000000-0005-0000-0000-000044050000}"/>
    <cellStyle name="Celda de comprobación 16" xfId="2791" xr:uid="{00000000-0005-0000-0000-000045050000}"/>
    <cellStyle name="Celda de comprobación 2" xfId="168" xr:uid="{00000000-0005-0000-0000-000046050000}"/>
    <cellStyle name="Celda de comprobación 2 10" xfId="2391" xr:uid="{00000000-0005-0000-0000-000047050000}"/>
    <cellStyle name="Celda de comprobación 2 11" xfId="2594" xr:uid="{00000000-0005-0000-0000-000048050000}"/>
    <cellStyle name="Celda de comprobación 2 12" xfId="2790" xr:uid="{00000000-0005-0000-0000-000049050000}"/>
    <cellStyle name="Celda de comprobación 2 2" xfId="725" xr:uid="{00000000-0005-0000-0000-00004A050000}"/>
    <cellStyle name="Celda de comprobación 2 2 10" xfId="2593" xr:uid="{00000000-0005-0000-0000-00004B050000}"/>
    <cellStyle name="Celda de comprobación 2 2 11" xfId="2789" xr:uid="{00000000-0005-0000-0000-00004C050000}"/>
    <cellStyle name="Celda de comprobación 2 2 2" xfId="726" xr:uid="{00000000-0005-0000-0000-00004D050000}"/>
    <cellStyle name="Celda de comprobación 2 2 3" xfId="1342" xr:uid="{00000000-0005-0000-0000-00004E050000}"/>
    <cellStyle name="Celda de comprobación 2 2 4" xfId="1583" xr:uid="{00000000-0005-0000-0000-00004F050000}"/>
    <cellStyle name="Celda de comprobación 2 2 5" xfId="624" xr:uid="{00000000-0005-0000-0000-000050050000}"/>
    <cellStyle name="Celda de comprobación 2 2 6" xfId="1708" xr:uid="{00000000-0005-0000-0000-000051050000}"/>
    <cellStyle name="Celda de comprobación 2 2 7" xfId="1947" xr:uid="{00000000-0005-0000-0000-000052050000}"/>
    <cellStyle name="Celda de comprobación 2 2 8" xfId="2171" xr:uid="{00000000-0005-0000-0000-000053050000}"/>
    <cellStyle name="Celda de comprobación 2 2 9" xfId="2390" xr:uid="{00000000-0005-0000-0000-000054050000}"/>
    <cellStyle name="Celda de comprobación 2 3" xfId="727" xr:uid="{00000000-0005-0000-0000-000055050000}"/>
    <cellStyle name="Celda de comprobación 2 4" xfId="1341" xr:uid="{00000000-0005-0000-0000-000056050000}"/>
    <cellStyle name="Celda de comprobación 2 5" xfId="1584" xr:uid="{00000000-0005-0000-0000-000057050000}"/>
    <cellStyle name="Celda de comprobación 2 6" xfId="625" xr:uid="{00000000-0005-0000-0000-000058050000}"/>
    <cellStyle name="Celda de comprobación 2 7" xfId="1709" xr:uid="{00000000-0005-0000-0000-000059050000}"/>
    <cellStyle name="Celda de comprobación 2 8" xfId="1948" xr:uid="{00000000-0005-0000-0000-00005A050000}"/>
    <cellStyle name="Celda de comprobación 2 9" xfId="2172" xr:uid="{00000000-0005-0000-0000-00005B050000}"/>
    <cellStyle name="Celda de comprobación 3" xfId="169" xr:uid="{00000000-0005-0000-0000-00005C050000}"/>
    <cellStyle name="Celda de comprobación 3 10" xfId="2386" xr:uid="{00000000-0005-0000-0000-00005D050000}"/>
    <cellStyle name="Celda de comprobación 3 11" xfId="2589" xr:uid="{00000000-0005-0000-0000-00005E050000}"/>
    <cellStyle name="Celda de comprobación 3 12" xfId="2785" xr:uid="{00000000-0005-0000-0000-00005F050000}"/>
    <cellStyle name="Celda de comprobación 3 2" xfId="728" xr:uid="{00000000-0005-0000-0000-000060050000}"/>
    <cellStyle name="Celda de comprobación 3 2 10" xfId="2586" xr:uid="{00000000-0005-0000-0000-000061050000}"/>
    <cellStyle name="Celda de comprobación 3 2 11" xfId="2782" xr:uid="{00000000-0005-0000-0000-000062050000}"/>
    <cellStyle name="Celda de comprobación 3 2 2" xfId="729" xr:uid="{00000000-0005-0000-0000-000063050000}"/>
    <cellStyle name="Celda de comprobación 3 2 3" xfId="1345" xr:uid="{00000000-0005-0000-0000-000064050000}"/>
    <cellStyle name="Celda de comprobación 3 2 4" xfId="1580" xr:uid="{00000000-0005-0000-0000-000065050000}"/>
    <cellStyle name="Celda de comprobación 3 2 5" xfId="609" xr:uid="{00000000-0005-0000-0000-000066050000}"/>
    <cellStyle name="Celda de comprobación 3 2 6" xfId="1700" xr:uid="{00000000-0005-0000-0000-000067050000}"/>
    <cellStyle name="Celda de comprobación 3 2 7" xfId="1939" xr:uid="{00000000-0005-0000-0000-000068050000}"/>
    <cellStyle name="Celda de comprobación 3 2 8" xfId="2164" xr:uid="{00000000-0005-0000-0000-000069050000}"/>
    <cellStyle name="Celda de comprobación 3 2 9" xfId="2383" xr:uid="{00000000-0005-0000-0000-00006A050000}"/>
    <cellStyle name="Celda de comprobación 3 3" xfId="730" xr:uid="{00000000-0005-0000-0000-00006B050000}"/>
    <cellStyle name="Celda de comprobación 3 4" xfId="1344" xr:uid="{00000000-0005-0000-0000-00006C050000}"/>
    <cellStyle name="Celda de comprobación 3 5" xfId="1581" xr:uid="{00000000-0005-0000-0000-00006D050000}"/>
    <cellStyle name="Celda de comprobación 3 6" xfId="612" xr:uid="{00000000-0005-0000-0000-00006E050000}"/>
    <cellStyle name="Celda de comprobación 3 7" xfId="1703" xr:uid="{00000000-0005-0000-0000-00006F050000}"/>
    <cellStyle name="Celda de comprobación 3 8" xfId="1942" xr:uid="{00000000-0005-0000-0000-000070050000}"/>
    <cellStyle name="Celda de comprobación 3 9" xfId="2167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24" xr:uid="{00000000-0005-0000-0000-000075050000}"/>
    <cellStyle name="Celda de comprobación 8" xfId="1340" xr:uid="{00000000-0005-0000-0000-000076050000}"/>
    <cellStyle name="Celda de comprobación 9" xfId="1585" xr:uid="{00000000-0005-0000-0000-000077050000}"/>
    <cellStyle name="Celda vinculada 10" xfId="592" xr:uid="{00000000-0005-0000-0000-000078050000}"/>
    <cellStyle name="Celda vinculada 11" xfId="1690" xr:uid="{00000000-0005-0000-0000-000079050000}"/>
    <cellStyle name="Celda vinculada 12" xfId="1288" xr:uid="{00000000-0005-0000-0000-00007A050000}"/>
    <cellStyle name="Celda vinculada 13" xfId="1929" xr:uid="{00000000-0005-0000-0000-00007B050000}"/>
    <cellStyle name="Celda vinculada 14" xfId="2157" xr:uid="{00000000-0005-0000-0000-00007C050000}"/>
    <cellStyle name="Celda vinculada 15" xfId="2377" xr:uid="{00000000-0005-0000-0000-00007D050000}"/>
    <cellStyle name="Celda vinculada 16" xfId="2580" xr:uid="{00000000-0005-0000-0000-00007E050000}"/>
    <cellStyle name="Celda vinculada 2" xfId="173" xr:uid="{00000000-0005-0000-0000-00007F050000}"/>
    <cellStyle name="Celda vinculada 2 10" xfId="2156" xr:uid="{00000000-0005-0000-0000-000080050000}"/>
    <cellStyle name="Celda vinculada 2 11" xfId="2376" xr:uid="{00000000-0005-0000-0000-000081050000}"/>
    <cellStyle name="Celda vinculada 2 12" xfId="2579" xr:uid="{00000000-0005-0000-0000-000082050000}"/>
    <cellStyle name="Celda vinculada 2 2" xfId="735" xr:uid="{00000000-0005-0000-0000-000083050000}"/>
    <cellStyle name="Celda vinculada 2 2 10" xfId="2375" xr:uid="{00000000-0005-0000-0000-000084050000}"/>
    <cellStyle name="Celda vinculada 2 2 11" xfId="2578" xr:uid="{00000000-0005-0000-0000-000085050000}"/>
    <cellStyle name="Celda vinculada 2 2 2" xfId="736" xr:uid="{00000000-0005-0000-0000-000086050000}"/>
    <cellStyle name="Celda vinculada 2 2 3" xfId="1352" xr:uid="{00000000-0005-0000-0000-000087050000}"/>
    <cellStyle name="Celda vinculada 2 2 4" xfId="1573" xr:uid="{00000000-0005-0000-0000-000088050000}"/>
    <cellStyle name="Celda vinculada 2 2 5" xfId="583" xr:uid="{00000000-0005-0000-0000-000089050000}"/>
    <cellStyle name="Celda vinculada 2 2 6" xfId="1688" xr:uid="{00000000-0005-0000-0000-00008A050000}"/>
    <cellStyle name="Celda vinculada 2 2 7" xfId="1286" xr:uid="{00000000-0005-0000-0000-00008B050000}"/>
    <cellStyle name="Celda vinculada 2 2 8" xfId="1927" xr:uid="{00000000-0005-0000-0000-00008C050000}"/>
    <cellStyle name="Celda vinculada 2 2 9" xfId="2155" xr:uid="{00000000-0005-0000-0000-00008D050000}"/>
    <cellStyle name="Celda vinculada 2 3" xfId="737" xr:uid="{00000000-0005-0000-0000-00008E050000}"/>
    <cellStyle name="Celda vinculada 2 4" xfId="1351" xr:uid="{00000000-0005-0000-0000-00008F050000}"/>
    <cellStyle name="Celda vinculada 2 5" xfId="1574" xr:uid="{00000000-0005-0000-0000-000090050000}"/>
    <cellStyle name="Celda vinculada 2 6" xfId="584" xr:uid="{00000000-0005-0000-0000-000091050000}"/>
    <cellStyle name="Celda vinculada 2 7" xfId="1689" xr:uid="{00000000-0005-0000-0000-000092050000}"/>
    <cellStyle name="Celda vinculada 2 8" xfId="1287" xr:uid="{00000000-0005-0000-0000-000093050000}"/>
    <cellStyle name="Celda vinculada 2 9" xfId="1928" xr:uid="{00000000-0005-0000-0000-000094050000}"/>
    <cellStyle name="Celda vinculada 3" xfId="174" xr:uid="{00000000-0005-0000-0000-000095050000}"/>
    <cellStyle name="Celda vinculada 3 10" xfId="2128" xr:uid="{00000000-0005-0000-0000-000096050000}"/>
    <cellStyle name="Celda vinculada 3 11" xfId="2347" xr:uid="{00000000-0005-0000-0000-000097050000}"/>
    <cellStyle name="Celda vinculada 3 12" xfId="2551" xr:uid="{00000000-0005-0000-0000-000098050000}"/>
    <cellStyle name="Celda vinculada 3 2" xfId="738" xr:uid="{00000000-0005-0000-0000-000099050000}"/>
    <cellStyle name="Celda vinculada 3 2 10" xfId="2339" xr:uid="{00000000-0005-0000-0000-00009A050000}"/>
    <cellStyle name="Celda vinculada 3 2 11" xfId="2543" xr:uid="{00000000-0005-0000-0000-00009B050000}"/>
    <cellStyle name="Celda vinculada 3 2 2" xfId="739" xr:uid="{00000000-0005-0000-0000-00009C050000}"/>
    <cellStyle name="Celda vinculada 3 2 3" xfId="1355" xr:uid="{00000000-0005-0000-0000-00009D050000}"/>
    <cellStyle name="Celda vinculada 3 2 4" xfId="1566" xr:uid="{00000000-0005-0000-0000-00009E050000}"/>
    <cellStyle name="Celda vinculada 3 2 5" xfId="538" xr:uid="{00000000-0005-0000-0000-00009F050000}"/>
    <cellStyle name="Celda vinculada 3 2 6" xfId="1668" xr:uid="{00000000-0005-0000-0000-0000A0050000}"/>
    <cellStyle name="Celda vinculada 3 2 7" xfId="1216" xr:uid="{00000000-0005-0000-0000-0000A1050000}"/>
    <cellStyle name="Celda vinculada 3 2 8" xfId="1892" xr:uid="{00000000-0005-0000-0000-0000A2050000}"/>
    <cellStyle name="Celda vinculada 3 2 9" xfId="2120" xr:uid="{00000000-0005-0000-0000-0000A3050000}"/>
    <cellStyle name="Celda vinculada 3 3" xfId="740" xr:uid="{00000000-0005-0000-0000-0000A4050000}"/>
    <cellStyle name="Celda vinculada 3 4" xfId="1354" xr:uid="{00000000-0005-0000-0000-0000A5050000}"/>
    <cellStyle name="Celda vinculada 3 5" xfId="1567" xr:uid="{00000000-0005-0000-0000-0000A6050000}"/>
    <cellStyle name="Celda vinculada 3 6" xfId="541" xr:uid="{00000000-0005-0000-0000-0000A7050000}"/>
    <cellStyle name="Celda vinculada 3 7" xfId="1671" xr:uid="{00000000-0005-0000-0000-0000A8050000}"/>
    <cellStyle name="Celda vinculada 3 8" xfId="1226" xr:uid="{00000000-0005-0000-0000-0000A9050000}"/>
    <cellStyle name="Celda vinculada 3 9" xfId="1900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34" xr:uid="{00000000-0005-0000-0000-0000AE050000}"/>
    <cellStyle name="Celda vinculada 8" xfId="1350" xr:uid="{00000000-0005-0000-0000-0000AF050000}"/>
    <cellStyle name="Celda vinculada 9" xfId="1575" xr:uid="{00000000-0005-0000-0000-0000B0050000}"/>
    <cellStyle name="Centered Heading" xfId="744" xr:uid="{00000000-0005-0000-0000-0000B1050000}"/>
    <cellStyle name="CenterHead" xfId="745" xr:uid="{00000000-0005-0000-0000-0000B2050000}"/>
    <cellStyle name="CenterHead 2" xfId="746" xr:uid="{00000000-0005-0000-0000-0000B3050000}"/>
    <cellStyle name="CenterHead 3" xfId="747" xr:uid="{00000000-0005-0000-0000-0000B4050000}"/>
    <cellStyle name="Check Cell" xfId="178" xr:uid="{00000000-0005-0000-0000-0000B5050000}"/>
    <cellStyle name="ColHeading" xfId="3401" xr:uid="{00000000-0005-0000-0000-0000B6050000}"/>
    <cellStyle name="Column_Title" xfId="749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02" xr:uid="{00000000-0005-0000-0000-0000BA050000}"/>
    <cellStyle name="Comma  - Style1" xfId="750" xr:uid="{00000000-0005-0000-0000-0000BB050000}"/>
    <cellStyle name="Comma  - Style2" xfId="751" xr:uid="{00000000-0005-0000-0000-0000BC050000}"/>
    <cellStyle name="Comma  - Style3" xfId="752" xr:uid="{00000000-0005-0000-0000-0000BD050000}"/>
    <cellStyle name="Comma  - Style4" xfId="753" xr:uid="{00000000-0005-0000-0000-0000BE050000}"/>
    <cellStyle name="Comma  - Style5" xfId="754" xr:uid="{00000000-0005-0000-0000-0000BF050000}"/>
    <cellStyle name="Comma [0]_rli 2005 cencosud respaldos" xfId="755" xr:uid="{00000000-0005-0000-0000-0000C0050000}"/>
    <cellStyle name="Comma [00]" xfId="756" xr:uid="{00000000-0005-0000-0000-0000C1050000}"/>
    <cellStyle name="Comma 0.0" xfId="757" xr:uid="{00000000-0005-0000-0000-0000C2050000}"/>
    <cellStyle name="Comma 0.00" xfId="758" xr:uid="{00000000-0005-0000-0000-0000C3050000}"/>
    <cellStyle name="Comma 0.000" xfId="759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0" xr:uid="{00000000-0005-0000-0000-0000C9050000}"/>
    <cellStyle name="Comma 5 11" xfId="2471" xr:uid="{00000000-0005-0000-0000-0000CA050000}"/>
    <cellStyle name="Comma 5 2" xfId="760" xr:uid="{00000000-0005-0000-0000-0000CB050000}"/>
    <cellStyle name="Comma 5 3" xfId="1376" xr:uid="{00000000-0005-0000-0000-0000CC050000}"/>
    <cellStyle name="Comma 5 4" xfId="1545" xr:uid="{00000000-0005-0000-0000-0000CD050000}"/>
    <cellStyle name="Comma 5 5" xfId="470" xr:uid="{00000000-0005-0000-0000-0000CE050000}"/>
    <cellStyle name="Comma 5 6" xfId="1630" xr:uid="{00000000-0005-0000-0000-0000CF050000}"/>
    <cellStyle name="Comma 5 7" xfId="901" xr:uid="{00000000-0005-0000-0000-0000D0050000}"/>
    <cellStyle name="Comma 5 8" xfId="1805" xr:uid="{00000000-0005-0000-0000-0000D1050000}"/>
    <cellStyle name="Comma 5 9" xfId="2041" xr:uid="{00000000-0005-0000-0000-0000D2050000}"/>
    <cellStyle name="Comma 6" xfId="185" xr:uid="{00000000-0005-0000-0000-0000D3050000}"/>
    <cellStyle name="Comma_048 Tax Basis Balance Sheet actualizar Dic-2002" xfId="761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24" xr:uid="{00000000-0005-0000-0000-0000D8050000}"/>
    <cellStyle name="Comma0 11" xfId="2243" xr:uid="{00000000-0005-0000-0000-0000D9050000}"/>
    <cellStyle name="Comma0 12" xfId="2455" xr:uid="{00000000-0005-0000-0000-0000DA050000}"/>
    <cellStyle name="Comma0 13" xfId="3257" xr:uid="{00000000-0005-0000-0000-0000DB050000}"/>
    <cellStyle name="Comma0 14" xfId="3126" xr:uid="{00000000-0005-0000-0000-0000DC050000}"/>
    <cellStyle name="Comma0 2" xfId="762" xr:uid="{00000000-0005-0000-0000-0000DD050000}"/>
    <cellStyle name="Comma0 2 10" xfId="2221" xr:uid="{00000000-0005-0000-0000-0000DE050000}"/>
    <cellStyle name="Comma0 2 11" xfId="2435" xr:uid="{00000000-0005-0000-0000-0000DF050000}"/>
    <cellStyle name="Comma0 2 2" xfId="765" xr:uid="{00000000-0005-0000-0000-0000E0050000}"/>
    <cellStyle name="Comma0 2 3" xfId="1381" xr:uid="{00000000-0005-0000-0000-0000E1050000}"/>
    <cellStyle name="Comma0 2 4" xfId="1540" xr:uid="{00000000-0005-0000-0000-0000E2050000}"/>
    <cellStyle name="Comma0 2 5" xfId="1313" xr:uid="{00000000-0005-0000-0000-0000E3050000}"/>
    <cellStyle name="Comma0 2 6" xfId="1614" xr:uid="{00000000-0005-0000-0000-0000E4050000}"/>
    <cellStyle name="Comma0 2 7" xfId="791" xr:uid="{00000000-0005-0000-0000-0000E5050000}"/>
    <cellStyle name="Comma0 2 8" xfId="1766" xr:uid="{00000000-0005-0000-0000-0000E6050000}"/>
    <cellStyle name="Comma0 2 9" xfId="2002" xr:uid="{00000000-0005-0000-0000-0000E7050000}"/>
    <cellStyle name="Comma0 3" xfId="766" xr:uid="{00000000-0005-0000-0000-0000E8050000}"/>
    <cellStyle name="Comma0 4" xfId="1378" xr:uid="{00000000-0005-0000-0000-0000E9050000}"/>
    <cellStyle name="Comma0 5" xfId="1543" xr:uid="{00000000-0005-0000-0000-0000EA050000}"/>
    <cellStyle name="Comma0 6" xfId="465" xr:uid="{00000000-0005-0000-0000-0000EB050000}"/>
    <cellStyle name="Comma0 7" xfId="1621" xr:uid="{00000000-0005-0000-0000-0000EC050000}"/>
    <cellStyle name="Comma0 8" xfId="850" xr:uid="{00000000-0005-0000-0000-0000ED050000}"/>
    <cellStyle name="Comma0 9" xfId="1788" xr:uid="{00000000-0005-0000-0000-0000EE050000}"/>
    <cellStyle name="Comma0_Resumen Gcias-IGMP 06-2002 BIOSIDUS" xfId="767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03" xr:uid="{00000000-0005-0000-0000-0000F2050000}"/>
    <cellStyle name="Company Name" xfId="770" xr:uid="{00000000-0005-0000-0000-0000F3050000}"/>
    <cellStyle name="Copied" xfId="191" xr:uid="{00000000-0005-0000-0000-0000F4050000}"/>
    <cellStyle name="Corpo" xfId="3404" xr:uid="{00000000-0005-0000-0000-0000F5050000}"/>
    <cellStyle name="Corpo 2" xfId="3405" xr:uid="{00000000-0005-0000-0000-0000F6050000}"/>
    <cellStyle name="Corpo_Información a revelar sobre combinaciones de negocios" xfId="3406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07" xr:uid="{00000000-0005-0000-0000-0000FB050000}"/>
    <cellStyle name="Currency [0]_1995" xfId="3408" xr:uid="{00000000-0005-0000-0000-0000FC050000}"/>
    <cellStyle name="Currency [00]" xfId="771" xr:uid="{00000000-0005-0000-0000-0000FD050000}"/>
    <cellStyle name="Currency 0.0" xfId="772" xr:uid="{00000000-0005-0000-0000-0000FE050000}"/>
    <cellStyle name="Currency 0.00" xfId="773" xr:uid="{00000000-0005-0000-0000-0000FF050000}"/>
    <cellStyle name="Currency 0.000" xfId="774" xr:uid="{00000000-0005-0000-0000-000000060000}"/>
    <cellStyle name="Currency_1995" xfId="3409" xr:uid="{00000000-0005-0000-0000-000001060000}"/>
    <cellStyle name="Currency0" xfId="195" xr:uid="{00000000-0005-0000-0000-000002060000}"/>
    <cellStyle name="Currency0 10" xfId="1966" xr:uid="{00000000-0005-0000-0000-000003060000}"/>
    <cellStyle name="Currency0 11" xfId="2190" xr:uid="{00000000-0005-0000-0000-000004060000}"/>
    <cellStyle name="Currency0 12" xfId="2405" xr:uid="{00000000-0005-0000-0000-000005060000}"/>
    <cellStyle name="Currency0 2" xfId="775" xr:uid="{00000000-0005-0000-0000-000006060000}"/>
    <cellStyle name="Currency0 3" xfId="777" xr:uid="{00000000-0005-0000-0000-000007060000}"/>
    <cellStyle name="Currency0 4" xfId="1392" xr:uid="{00000000-0005-0000-0000-000008060000}"/>
    <cellStyle name="Currency0 5" xfId="1528" xr:uid="{00000000-0005-0000-0000-000009060000}"/>
    <cellStyle name="Currency0 6" xfId="1328" xr:uid="{00000000-0005-0000-0000-00000A060000}"/>
    <cellStyle name="Currency0 7" xfId="1599" xr:uid="{00000000-0005-0000-0000-00000B060000}"/>
    <cellStyle name="Currency0 8" xfId="680" xr:uid="{00000000-0005-0000-0000-00000C060000}"/>
    <cellStyle name="Currency0 9" xfId="1729" xr:uid="{00000000-0005-0000-0000-00000D060000}"/>
    <cellStyle name="Dan" xfId="778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0" xr:uid="{00000000-0005-0000-0000-000011060000}"/>
    <cellStyle name="Date 2" xfId="781" xr:uid="{00000000-0005-0000-0000-000012060000}"/>
    <cellStyle name="Date 3" xfId="782" xr:uid="{00000000-0005-0000-0000-000013060000}"/>
    <cellStyle name="Date Short" xfId="783" xr:uid="{00000000-0005-0000-0000-000014060000}"/>
    <cellStyle name="Date_Norte Provision al 12-2003" xfId="784" xr:uid="{00000000-0005-0000-0000-000015060000}"/>
    <cellStyle name="Debit" xfId="785" xr:uid="{00000000-0005-0000-0000-000016060000}"/>
    <cellStyle name="Debit 2" xfId="786" xr:uid="{00000000-0005-0000-0000-000017060000}"/>
    <cellStyle name="Debit 3" xfId="787" xr:uid="{00000000-0005-0000-0000-000018060000}"/>
    <cellStyle name="DELTA" xfId="788" xr:uid="{00000000-0005-0000-0000-000019060000}"/>
    <cellStyle name="DELTA 2" xfId="789" xr:uid="{00000000-0005-0000-0000-00001A060000}"/>
    <cellStyle name="DELTA 3" xfId="790" xr:uid="{00000000-0005-0000-0000-00001B060000}"/>
    <cellStyle name="Dia" xfId="198" xr:uid="{00000000-0005-0000-0000-00001C060000}"/>
    <cellStyle name="Dia 2" xfId="792" xr:uid="{00000000-0005-0000-0000-00001D060000}"/>
    <cellStyle name="Dia 3" xfId="793" xr:uid="{00000000-0005-0000-0000-00001E060000}"/>
    <cellStyle name="Diseño" xfId="199" xr:uid="{00000000-0005-0000-0000-00001F060000}"/>
    <cellStyle name="Diseño 10" xfId="1828" xr:uid="{00000000-0005-0000-0000-000020060000}"/>
    <cellStyle name="Diseño 11" xfId="2059" xr:uid="{00000000-0005-0000-0000-000021060000}"/>
    <cellStyle name="Diseño 12" xfId="3256" xr:uid="{00000000-0005-0000-0000-000022060000}"/>
    <cellStyle name="Diseño 13" xfId="3255" xr:uid="{00000000-0005-0000-0000-000023060000}"/>
    <cellStyle name="Diseño 2" xfId="794" xr:uid="{00000000-0005-0000-0000-000024060000}"/>
    <cellStyle name="Diseño 3" xfId="1412" xr:uid="{00000000-0005-0000-0000-000025060000}"/>
    <cellStyle name="Diseño 4" xfId="1506" xr:uid="{00000000-0005-0000-0000-000026060000}"/>
    <cellStyle name="Diseño 5" xfId="1365" xr:uid="{00000000-0005-0000-0000-000027060000}"/>
    <cellStyle name="Diseño 6" xfId="1556" xr:uid="{00000000-0005-0000-0000-000028060000}"/>
    <cellStyle name="Diseño 7" xfId="502" xr:uid="{00000000-0005-0000-0000-000029060000}"/>
    <cellStyle name="Diseño 8" xfId="1645" xr:uid="{00000000-0005-0000-0000-00002A060000}"/>
    <cellStyle name="Diseño 9" xfId="962" xr:uid="{00000000-0005-0000-0000-00002B060000}"/>
    <cellStyle name="Dobre" xfId="200" xr:uid="{00000000-0005-0000-0000-00002C060000}"/>
    <cellStyle name="Emphasis 1" xfId="3410" xr:uid="{00000000-0005-0000-0000-00002D060000}"/>
    <cellStyle name="Emphasis 2" xfId="3411" xr:uid="{00000000-0005-0000-0000-00002E060000}"/>
    <cellStyle name="Emphasis 3" xfId="3412" xr:uid="{00000000-0005-0000-0000-00002F060000}"/>
    <cellStyle name="Encabez1" xfId="201" xr:uid="{00000000-0005-0000-0000-000030060000}"/>
    <cellStyle name="Encabez1 2" xfId="797" xr:uid="{00000000-0005-0000-0000-000031060000}"/>
    <cellStyle name="Encabez1 3" xfId="798" xr:uid="{00000000-0005-0000-0000-000032060000}"/>
    <cellStyle name="Encabez2" xfId="202" xr:uid="{00000000-0005-0000-0000-000033060000}"/>
    <cellStyle name="Encabez2 2" xfId="800" xr:uid="{00000000-0005-0000-0000-000034060000}"/>
    <cellStyle name="Encabez2 3" xfId="801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83" xr:uid="{00000000-0005-0000-0000-000038060000}"/>
    <cellStyle name="Encabezado 4 11" xfId="1538" xr:uid="{00000000-0005-0000-0000-000039060000}"/>
    <cellStyle name="Encabezado 4 12" xfId="1316" xr:uid="{00000000-0005-0000-0000-00003A060000}"/>
    <cellStyle name="Encabezado 4 13" xfId="1612" xr:uid="{00000000-0005-0000-0000-00003B060000}"/>
    <cellStyle name="Encabezado 4 14" xfId="776" xr:uid="{00000000-0005-0000-0000-00003C060000}"/>
    <cellStyle name="Encabezado 4 15" xfId="1763" xr:uid="{00000000-0005-0000-0000-00003D060000}"/>
    <cellStyle name="Encabezado 4 16" xfId="2000" xr:uid="{00000000-0005-0000-0000-00003E060000}"/>
    <cellStyle name="Encabezado 4 2" xfId="205" xr:uid="{00000000-0005-0000-0000-00003F060000}"/>
    <cellStyle name="Encabezado 4 2 10" xfId="763" xr:uid="{00000000-0005-0000-0000-000040060000}"/>
    <cellStyle name="Encabezado 4 2 11" xfId="1759" xr:uid="{00000000-0005-0000-0000-000041060000}"/>
    <cellStyle name="Encabezado 4 2 12" xfId="1996" xr:uid="{00000000-0005-0000-0000-000042060000}"/>
    <cellStyle name="Encabezado 4 2 2" xfId="803" xr:uid="{00000000-0005-0000-0000-000043060000}"/>
    <cellStyle name="Encabezado 4 2 2 10" xfId="1753" xr:uid="{00000000-0005-0000-0000-000044060000}"/>
    <cellStyle name="Encabezado 4 2 2 11" xfId="1990" xr:uid="{00000000-0005-0000-0000-000045060000}"/>
    <cellStyle name="Encabezado 4 2 2 2" xfId="804" xr:uid="{00000000-0005-0000-0000-000046060000}"/>
    <cellStyle name="Encabezado 4 2 2 3" xfId="1422" xr:uid="{00000000-0005-0000-0000-000047060000}"/>
    <cellStyle name="Encabezado 4 2 2 4" xfId="1489" xr:uid="{00000000-0005-0000-0000-000048060000}"/>
    <cellStyle name="Encabezado 4 2 2 5" xfId="1385" xr:uid="{00000000-0005-0000-0000-000049060000}"/>
    <cellStyle name="Encabezado 4 2 2 6" xfId="1536" xr:uid="{00000000-0005-0000-0000-00004A060000}"/>
    <cellStyle name="Encabezado 4 2 2 7" xfId="1319" xr:uid="{00000000-0005-0000-0000-00004B060000}"/>
    <cellStyle name="Encabezado 4 2 2 8" xfId="1608" xr:uid="{00000000-0005-0000-0000-00004C060000}"/>
    <cellStyle name="Encabezado 4 2 2 9" xfId="733" xr:uid="{00000000-0005-0000-0000-00004D060000}"/>
    <cellStyle name="Encabezado 4 2 3" xfId="805" xr:uid="{00000000-0005-0000-0000-00004E060000}"/>
    <cellStyle name="Encabezado 4 2 4" xfId="1421" xr:uid="{00000000-0005-0000-0000-00004F060000}"/>
    <cellStyle name="Encabezado 4 2 5" xfId="1490" xr:uid="{00000000-0005-0000-0000-000050060000}"/>
    <cellStyle name="Encabezado 4 2 6" xfId="1384" xr:uid="{00000000-0005-0000-0000-000051060000}"/>
    <cellStyle name="Encabezado 4 2 7" xfId="1537" xr:uid="{00000000-0005-0000-0000-000052060000}"/>
    <cellStyle name="Encabezado 4 2 8" xfId="1317" xr:uid="{00000000-0005-0000-0000-000053060000}"/>
    <cellStyle name="Encabezado 4 2 9" xfId="1611" xr:uid="{00000000-0005-0000-0000-000054060000}"/>
    <cellStyle name="Encabezado 4 3" xfId="206" xr:uid="{00000000-0005-0000-0000-000055060000}"/>
    <cellStyle name="Encabezado 4 3 10" xfId="698" xr:uid="{00000000-0005-0000-0000-000056060000}"/>
    <cellStyle name="Encabezado 4 3 11" xfId="1742" xr:uid="{00000000-0005-0000-0000-000057060000}"/>
    <cellStyle name="Encabezado 4 3 12" xfId="1979" xr:uid="{00000000-0005-0000-0000-000058060000}"/>
    <cellStyle name="Encabezado 4 3 2" xfId="806" xr:uid="{00000000-0005-0000-0000-000059060000}"/>
    <cellStyle name="Encabezado 4 3 2 10" xfId="1741" xr:uid="{00000000-0005-0000-0000-00005A060000}"/>
    <cellStyle name="Encabezado 4 3 2 11" xfId="1978" xr:uid="{00000000-0005-0000-0000-00005B060000}"/>
    <cellStyle name="Encabezado 4 3 2 2" xfId="807" xr:uid="{00000000-0005-0000-0000-00005C060000}"/>
    <cellStyle name="Encabezado 4 3 2 3" xfId="1425" xr:uid="{00000000-0005-0000-0000-00005D060000}"/>
    <cellStyle name="Encabezado 4 3 2 4" xfId="1486" xr:uid="{00000000-0005-0000-0000-00005E060000}"/>
    <cellStyle name="Encabezado 4 3 2 5" xfId="1388" xr:uid="{00000000-0005-0000-0000-00005F060000}"/>
    <cellStyle name="Encabezado 4 3 2 6" xfId="1532" xr:uid="{00000000-0005-0000-0000-000060060000}"/>
    <cellStyle name="Encabezado 4 3 2 7" xfId="1324" xr:uid="{00000000-0005-0000-0000-000061060000}"/>
    <cellStyle name="Encabezado 4 3 2 8" xfId="1603" xr:uid="{00000000-0005-0000-0000-000062060000}"/>
    <cellStyle name="Encabezado 4 3 2 9" xfId="697" xr:uid="{00000000-0005-0000-0000-000063060000}"/>
    <cellStyle name="Encabezado 4 3 3" xfId="808" xr:uid="{00000000-0005-0000-0000-000064060000}"/>
    <cellStyle name="Encabezado 4 3 4" xfId="1424" xr:uid="{00000000-0005-0000-0000-000065060000}"/>
    <cellStyle name="Encabezado 4 3 5" xfId="1487" xr:uid="{00000000-0005-0000-0000-000066060000}"/>
    <cellStyle name="Encabezado 4 3 6" xfId="1387" xr:uid="{00000000-0005-0000-0000-000067060000}"/>
    <cellStyle name="Encabezado 4 3 7" xfId="1533" xr:uid="{00000000-0005-0000-0000-000068060000}"/>
    <cellStyle name="Encabezado 4 3 8" xfId="1323" xr:uid="{00000000-0005-0000-0000-000069060000}"/>
    <cellStyle name="Encabezado 4 3 9" xfId="1604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02" xr:uid="{00000000-0005-0000-0000-00006E060000}"/>
    <cellStyle name="Encabezado 4 8" xfId="1420" xr:uid="{00000000-0005-0000-0000-00006F060000}"/>
    <cellStyle name="Encabezado 4 9" xfId="1491" xr:uid="{00000000-0005-0000-0000-000070060000}"/>
    <cellStyle name="Ênfase1" xfId="3413" xr:uid="{00000000-0005-0000-0000-000071060000}"/>
    <cellStyle name="Ênfase2" xfId="3414" xr:uid="{00000000-0005-0000-0000-000072060000}"/>
    <cellStyle name="Ênfase3" xfId="3415" xr:uid="{00000000-0005-0000-0000-000073060000}"/>
    <cellStyle name="Ênfase4" xfId="3416" xr:uid="{00000000-0005-0000-0000-000074060000}"/>
    <cellStyle name="Ênfase5" xfId="3417" xr:uid="{00000000-0005-0000-0000-000075060000}"/>
    <cellStyle name="Ênfase6" xfId="3418" xr:uid="{00000000-0005-0000-0000-000076060000}"/>
    <cellStyle name="Énfasis1 10" xfId="1399" xr:uid="{00000000-0005-0000-0000-000077060000}"/>
    <cellStyle name="Énfasis1 11" xfId="1521" xr:uid="{00000000-0005-0000-0000-000078060000}"/>
    <cellStyle name="Énfasis1 12" xfId="1343" xr:uid="{00000000-0005-0000-0000-000079060000}"/>
    <cellStyle name="Énfasis1 13" xfId="1582" xr:uid="{00000000-0005-0000-0000-00007A060000}"/>
    <cellStyle name="Énfasis1 14" xfId="616" xr:uid="{00000000-0005-0000-0000-00007B060000}"/>
    <cellStyle name="Énfasis1 15" xfId="1707" xr:uid="{00000000-0005-0000-0000-00007C060000}"/>
    <cellStyle name="Énfasis1 16" xfId="1946" xr:uid="{00000000-0005-0000-0000-00007D060000}"/>
    <cellStyle name="Énfasis1 2" xfId="210" xr:uid="{00000000-0005-0000-0000-00007E060000}"/>
    <cellStyle name="Énfasis1 2 10" xfId="608" xr:uid="{00000000-0005-0000-0000-00007F060000}"/>
    <cellStyle name="Énfasis1 2 11" xfId="1699" xr:uid="{00000000-0005-0000-0000-000080060000}"/>
    <cellStyle name="Énfasis1 2 12" xfId="1938" xr:uid="{00000000-0005-0000-0000-000081060000}"/>
    <cellStyle name="Énfasis1 2 2" xfId="813" xr:uid="{00000000-0005-0000-0000-000082060000}"/>
    <cellStyle name="Énfasis1 2 2 10" xfId="1698" xr:uid="{00000000-0005-0000-0000-000083060000}"/>
    <cellStyle name="Énfasis1 2 2 11" xfId="1937" xr:uid="{00000000-0005-0000-0000-000084060000}"/>
    <cellStyle name="Énfasis1 2 2 2" xfId="814" xr:uid="{00000000-0005-0000-0000-000085060000}"/>
    <cellStyle name="Énfasis1 2 2 3" xfId="1432" xr:uid="{00000000-0005-0000-0000-000086060000}"/>
    <cellStyle name="Énfasis1 2 2 4" xfId="1474" xr:uid="{00000000-0005-0000-0000-000087060000}"/>
    <cellStyle name="Énfasis1 2 2 5" xfId="1401" xr:uid="{00000000-0005-0000-0000-000088060000}"/>
    <cellStyle name="Énfasis1 2 2 6" xfId="1519" xr:uid="{00000000-0005-0000-0000-000089060000}"/>
    <cellStyle name="Énfasis1 2 2 7" xfId="1347" xr:uid="{00000000-0005-0000-0000-00008A060000}"/>
    <cellStyle name="Énfasis1 2 2 8" xfId="1578" xr:uid="{00000000-0005-0000-0000-00008B060000}"/>
    <cellStyle name="Énfasis1 2 2 9" xfId="607" xr:uid="{00000000-0005-0000-0000-00008C060000}"/>
    <cellStyle name="Énfasis1 2 3" xfId="815" xr:uid="{00000000-0005-0000-0000-00008D060000}"/>
    <cellStyle name="Énfasis1 2 4" xfId="1431" xr:uid="{00000000-0005-0000-0000-00008E060000}"/>
    <cellStyle name="Énfasis1 2 5" xfId="1475" xr:uid="{00000000-0005-0000-0000-00008F060000}"/>
    <cellStyle name="Énfasis1 2 6" xfId="1400" xr:uid="{00000000-0005-0000-0000-000090060000}"/>
    <cellStyle name="Énfasis1 2 7" xfId="1520" xr:uid="{00000000-0005-0000-0000-000091060000}"/>
    <cellStyle name="Énfasis1 2 8" xfId="1346" xr:uid="{00000000-0005-0000-0000-000092060000}"/>
    <cellStyle name="Énfasis1 2 9" xfId="1579" xr:uid="{00000000-0005-0000-0000-000093060000}"/>
    <cellStyle name="Énfasis1 3" xfId="211" xr:uid="{00000000-0005-0000-0000-000094060000}"/>
    <cellStyle name="Énfasis1 3 10" xfId="531" xr:uid="{00000000-0005-0000-0000-000095060000}"/>
    <cellStyle name="Énfasis1 3 11" xfId="1656" xr:uid="{00000000-0005-0000-0000-000096060000}"/>
    <cellStyle name="Énfasis1 3 12" xfId="1034" xr:uid="{00000000-0005-0000-0000-000097060000}"/>
    <cellStyle name="Énfasis1 3 2" xfId="816" xr:uid="{00000000-0005-0000-0000-000098060000}"/>
    <cellStyle name="Énfasis1 3 2 10" xfId="1653" xr:uid="{00000000-0005-0000-0000-000099060000}"/>
    <cellStyle name="Énfasis1 3 2 11" xfId="1024" xr:uid="{00000000-0005-0000-0000-00009A060000}"/>
    <cellStyle name="Énfasis1 3 2 2" xfId="817" xr:uid="{00000000-0005-0000-0000-00009B060000}"/>
    <cellStyle name="Énfasis1 3 2 3" xfId="1435" xr:uid="{00000000-0005-0000-0000-00009C060000}"/>
    <cellStyle name="Énfasis1 3 2 4" xfId="1466" xr:uid="{00000000-0005-0000-0000-00009D060000}"/>
    <cellStyle name="Énfasis1 3 2 5" xfId="1409" xr:uid="{00000000-0005-0000-0000-00009E060000}"/>
    <cellStyle name="Énfasis1 3 2 6" xfId="1511" xr:uid="{00000000-0005-0000-0000-00009F060000}"/>
    <cellStyle name="Énfasis1 3 2 7" xfId="1360" xr:uid="{00000000-0005-0000-0000-0000A0060000}"/>
    <cellStyle name="Énfasis1 3 2 8" xfId="1561" xr:uid="{00000000-0005-0000-0000-0000A1060000}"/>
    <cellStyle name="Énfasis1 3 2 9" xfId="521" xr:uid="{00000000-0005-0000-0000-0000A2060000}"/>
    <cellStyle name="Énfasis1 3 3" xfId="818" xr:uid="{00000000-0005-0000-0000-0000A3060000}"/>
    <cellStyle name="Énfasis1 3 4" xfId="1434" xr:uid="{00000000-0005-0000-0000-0000A4060000}"/>
    <cellStyle name="Énfasis1 3 5" xfId="1467" xr:uid="{00000000-0005-0000-0000-0000A5060000}"/>
    <cellStyle name="Énfasis1 3 6" xfId="1408" xr:uid="{00000000-0005-0000-0000-0000A6060000}"/>
    <cellStyle name="Énfasis1 3 7" xfId="1512" xr:uid="{00000000-0005-0000-0000-0000A7060000}"/>
    <cellStyle name="Énfasis1 3 8" xfId="1359" xr:uid="{00000000-0005-0000-0000-0000A8060000}"/>
    <cellStyle name="Énfasis1 3 9" xfId="1562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12" xr:uid="{00000000-0005-0000-0000-0000AD060000}"/>
    <cellStyle name="Énfasis1 8" xfId="1430" xr:uid="{00000000-0005-0000-0000-0000AE060000}"/>
    <cellStyle name="Énfasis1 9" xfId="1476" xr:uid="{00000000-0005-0000-0000-0000AF060000}"/>
    <cellStyle name="Énfasis2 10" xfId="1423" xr:uid="{00000000-0005-0000-0000-0000B0060000}"/>
    <cellStyle name="Énfasis2 11" xfId="1488" xr:uid="{00000000-0005-0000-0000-0000B1060000}"/>
    <cellStyle name="Énfasis2 12" xfId="1386" xr:uid="{00000000-0005-0000-0000-0000B2060000}"/>
    <cellStyle name="Énfasis2 13" xfId="1534" xr:uid="{00000000-0005-0000-0000-0000B3060000}"/>
    <cellStyle name="Énfasis2 14" xfId="1322" xr:uid="{00000000-0005-0000-0000-0000B4060000}"/>
    <cellStyle name="Énfasis2 15" xfId="1605" xr:uid="{00000000-0005-0000-0000-0000B5060000}"/>
    <cellStyle name="Énfasis2 16" xfId="700" xr:uid="{00000000-0005-0000-0000-0000B6060000}"/>
    <cellStyle name="Énfasis2 2" xfId="215" xr:uid="{00000000-0005-0000-0000-0000B7060000}"/>
    <cellStyle name="Énfasis2 2 10" xfId="1325" xr:uid="{00000000-0005-0000-0000-0000B8060000}"/>
    <cellStyle name="Énfasis2 2 11" xfId="1602" xr:uid="{00000000-0005-0000-0000-0000B9060000}"/>
    <cellStyle name="Énfasis2 2 12" xfId="696" xr:uid="{00000000-0005-0000-0000-0000BA060000}"/>
    <cellStyle name="Énfasis2 2 2" xfId="823" xr:uid="{00000000-0005-0000-0000-0000BB060000}"/>
    <cellStyle name="Énfasis2 2 2 10" xfId="1601" xr:uid="{00000000-0005-0000-0000-0000BC060000}"/>
    <cellStyle name="Énfasis2 2 2 11" xfId="684" xr:uid="{00000000-0005-0000-0000-0000BD060000}"/>
    <cellStyle name="Énfasis2 2 2 2" xfId="824" xr:uid="{00000000-0005-0000-0000-0000BE060000}"/>
    <cellStyle name="Énfasis2 2 2 3" xfId="1442" xr:uid="{00000000-0005-0000-0000-0000BF060000}"/>
    <cellStyle name="Énfasis2 2 2 4" xfId="1454" xr:uid="{00000000-0005-0000-0000-0000C0060000}"/>
    <cellStyle name="Énfasis2 2 2 5" xfId="1427" xr:uid="{00000000-0005-0000-0000-0000C1060000}"/>
    <cellStyle name="Énfasis2 2 2 6" xfId="1484" xr:uid="{00000000-0005-0000-0000-0000C2060000}"/>
    <cellStyle name="Énfasis2 2 2 7" xfId="1390" xr:uid="{00000000-0005-0000-0000-0000C3060000}"/>
    <cellStyle name="Énfasis2 2 2 8" xfId="1530" xr:uid="{00000000-0005-0000-0000-0000C4060000}"/>
    <cellStyle name="Énfasis2 2 2 9" xfId="1326" xr:uid="{00000000-0005-0000-0000-0000C5060000}"/>
    <cellStyle name="Énfasis2 2 3" xfId="825" xr:uid="{00000000-0005-0000-0000-0000C6060000}"/>
    <cellStyle name="Énfasis2 2 4" xfId="1441" xr:uid="{00000000-0005-0000-0000-0000C7060000}"/>
    <cellStyle name="Énfasis2 2 5" xfId="1455" xr:uid="{00000000-0005-0000-0000-0000C8060000}"/>
    <cellStyle name="Énfasis2 2 6" xfId="1426" xr:uid="{00000000-0005-0000-0000-0000C9060000}"/>
    <cellStyle name="Énfasis2 2 7" xfId="1485" xr:uid="{00000000-0005-0000-0000-0000CA060000}"/>
    <cellStyle name="Énfasis2 2 8" xfId="1389" xr:uid="{00000000-0005-0000-0000-0000CB060000}"/>
    <cellStyle name="Énfasis2 2 9" xfId="1531" xr:uid="{00000000-0005-0000-0000-0000CC060000}"/>
    <cellStyle name="Énfasis2 3" xfId="216" xr:uid="{00000000-0005-0000-0000-0000CD060000}"/>
    <cellStyle name="Énfasis2 3 10" xfId="1382" xr:uid="{00000000-0005-0000-0000-0000CE060000}"/>
    <cellStyle name="Énfasis2 3 11" xfId="1539" xr:uid="{00000000-0005-0000-0000-0000CF060000}"/>
    <cellStyle name="Énfasis2 3 12" xfId="1314" xr:uid="{00000000-0005-0000-0000-0000D0060000}"/>
    <cellStyle name="Énfasis2 3 2" xfId="826" xr:uid="{00000000-0005-0000-0000-0000D1060000}"/>
    <cellStyle name="Énfasis2 3 2 10" xfId="1516" xr:uid="{00000000-0005-0000-0000-0000D2060000}"/>
    <cellStyle name="Énfasis2 3 2 11" xfId="1353" xr:uid="{00000000-0005-0000-0000-0000D3060000}"/>
    <cellStyle name="Énfasis2 3 2 2" xfId="827" xr:uid="{00000000-0005-0000-0000-0000D4060000}"/>
    <cellStyle name="Énfasis2 3 2 3" xfId="1445" xr:uid="{00000000-0005-0000-0000-0000D5060000}"/>
    <cellStyle name="Énfasis2 3 2 4" xfId="1446" xr:uid="{00000000-0005-0000-0000-0000D6060000}"/>
    <cellStyle name="Énfasis2 3 2 5" xfId="1443" xr:uid="{00000000-0005-0000-0000-0000D7060000}"/>
    <cellStyle name="Énfasis2 3 2 6" xfId="1451" xr:uid="{00000000-0005-0000-0000-0000D8060000}"/>
    <cellStyle name="Énfasis2 3 2 7" xfId="1433" xr:uid="{00000000-0005-0000-0000-0000D9060000}"/>
    <cellStyle name="Énfasis2 3 2 8" xfId="1471" xr:uid="{00000000-0005-0000-0000-0000DA060000}"/>
    <cellStyle name="Énfasis2 3 2 9" xfId="1404" xr:uid="{00000000-0005-0000-0000-0000DB060000}"/>
    <cellStyle name="Énfasis2 3 3" xfId="828" xr:uid="{00000000-0005-0000-0000-0000DC060000}"/>
    <cellStyle name="Énfasis2 3 4" xfId="1444" xr:uid="{00000000-0005-0000-0000-0000DD060000}"/>
    <cellStyle name="Énfasis2 3 5" xfId="1447" xr:uid="{00000000-0005-0000-0000-0000DE060000}"/>
    <cellStyle name="Énfasis2 3 6" xfId="1439" xr:uid="{00000000-0005-0000-0000-0000DF060000}"/>
    <cellStyle name="Énfasis2 3 7" xfId="1457" xr:uid="{00000000-0005-0000-0000-0000E0060000}"/>
    <cellStyle name="Énfasis2 3 8" xfId="1419" xr:uid="{00000000-0005-0000-0000-0000E1060000}"/>
    <cellStyle name="Énfasis2 3 9" xfId="1492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22" xr:uid="{00000000-0005-0000-0000-0000E6060000}"/>
    <cellStyle name="Énfasis2 8" xfId="1440" xr:uid="{00000000-0005-0000-0000-0000E7060000}"/>
    <cellStyle name="Énfasis2 9" xfId="1456" xr:uid="{00000000-0005-0000-0000-0000E8060000}"/>
    <cellStyle name="Énfasis3 10" xfId="1461" xr:uid="{00000000-0005-0000-0000-0000E9060000}"/>
    <cellStyle name="Énfasis3 11" xfId="1415" xr:uid="{00000000-0005-0000-0000-0000EA060000}"/>
    <cellStyle name="Énfasis3 12" xfId="1501" xr:uid="{00000000-0005-0000-0000-0000EB060000}"/>
    <cellStyle name="Énfasis3 13" xfId="1370" xr:uid="{00000000-0005-0000-0000-0000EC060000}"/>
    <cellStyle name="Énfasis3 14" xfId="1551" xr:uid="{00000000-0005-0000-0000-0000ED060000}"/>
    <cellStyle name="Énfasis3 15" xfId="483" xr:uid="{00000000-0005-0000-0000-0000EE060000}"/>
    <cellStyle name="Énfasis3 16" xfId="1640" xr:uid="{00000000-0005-0000-0000-0000EF060000}"/>
    <cellStyle name="Énfasis3 2" xfId="220" xr:uid="{00000000-0005-0000-0000-0000F0060000}"/>
    <cellStyle name="Énfasis3 2 10" xfId="1557" xr:uid="{00000000-0005-0000-0000-0000F1060000}"/>
    <cellStyle name="Énfasis3 2 11" xfId="503" xr:uid="{00000000-0005-0000-0000-0000F2060000}"/>
    <cellStyle name="Énfasis3 2 12" xfId="1649" xr:uid="{00000000-0005-0000-0000-0000F3060000}"/>
    <cellStyle name="Énfasis3 2 2" xfId="833" xr:uid="{00000000-0005-0000-0000-0000F4060000}"/>
    <cellStyle name="Énfasis3 2 2 10" xfId="513" xr:uid="{00000000-0005-0000-0000-0000F5060000}"/>
    <cellStyle name="Énfasis3 2 2 11" xfId="1652" xr:uid="{00000000-0005-0000-0000-0000F6060000}"/>
    <cellStyle name="Énfasis3 2 2 2" xfId="834" xr:uid="{00000000-0005-0000-0000-0000F7060000}"/>
    <cellStyle name="Énfasis3 2 2 3" xfId="1450" xr:uid="{00000000-0005-0000-0000-0000F8060000}"/>
    <cellStyle name="Énfasis3 2 2 4" xfId="1436" xr:uid="{00000000-0005-0000-0000-0000F9060000}"/>
    <cellStyle name="Énfasis3 2 2 5" xfId="1465" xr:uid="{00000000-0005-0000-0000-0000FA060000}"/>
    <cellStyle name="Énfasis3 2 2 6" xfId="1410" xr:uid="{00000000-0005-0000-0000-0000FB060000}"/>
    <cellStyle name="Énfasis3 2 2 7" xfId="1510" xr:uid="{00000000-0005-0000-0000-0000FC060000}"/>
    <cellStyle name="Énfasis3 2 2 8" xfId="1361" xr:uid="{00000000-0005-0000-0000-0000FD060000}"/>
    <cellStyle name="Énfasis3 2 2 9" xfId="1560" xr:uid="{00000000-0005-0000-0000-0000FE060000}"/>
    <cellStyle name="Énfasis3 2 3" xfId="835" xr:uid="{00000000-0005-0000-0000-0000FF060000}"/>
    <cellStyle name="Énfasis3 2 4" xfId="1449" xr:uid="{00000000-0005-0000-0000-000000070000}"/>
    <cellStyle name="Énfasis3 2 5" xfId="1437" xr:uid="{00000000-0005-0000-0000-000001070000}"/>
    <cellStyle name="Énfasis3 2 6" xfId="1464" xr:uid="{00000000-0005-0000-0000-000002070000}"/>
    <cellStyle name="Énfasis3 2 7" xfId="1411" xr:uid="{00000000-0005-0000-0000-000003070000}"/>
    <cellStyle name="Énfasis3 2 8" xfId="1507" xr:uid="{00000000-0005-0000-0000-000004070000}"/>
    <cellStyle name="Énfasis3 2 9" xfId="1364" xr:uid="{00000000-0005-0000-0000-000005070000}"/>
    <cellStyle name="Énfasis3 3" xfId="221" xr:uid="{00000000-0005-0000-0000-000006070000}"/>
    <cellStyle name="Énfasis3 3 10" xfId="1586" xr:uid="{00000000-0005-0000-0000-000007070000}"/>
    <cellStyle name="Énfasis3 3 11" xfId="636" xr:uid="{00000000-0005-0000-0000-000008070000}"/>
    <cellStyle name="Énfasis3 3 12" xfId="1713" xr:uid="{00000000-0005-0000-0000-000009070000}"/>
    <cellStyle name="Énfasis3 3 2" xfId="836" xr:uid="{00000000-0005-0000-0000-00000A070000}"/>
    <cellStyle name="Énfasis3 3 2 10" xfId="666" xr:uid="{00000000-0005-0000-0000-00000B070000}"/>
    <cellStyle name="Énfasis3 3 2 11" xfId="1722" xr:uid="{00000000-0005-0000-0000-00000C070000}"/>
    <cellStyle name="Énfasis3 3 2 2" xfId="837" xr:uid="{00000000-0005-0000-0000-00000D070000}"/>
    <cellStyle name="Énfasis3 3 2 3" xfId="1453" xr:uid="{00000000-0005-0000-0000-00000E070000}"/>
    <cellStyle name="Énfasis3 3 2 4" xfId="1428" xr:uid="{00000000-0005-0000-0000-00000F070000}"/>
    <cellStyle name="Énfasis3 3 2 5" xfId="1481" xr:uid="{00000000-0005-0000-0000-000010070000}"/>
    <cellStyle name="Énfasis3 3 2 6" xfId="1394" xr:uid="{00000000-0005-0000-0000-000011070000}"/>
    <cellStyle name="Énfasis3 3 2 7" xfId="1526" xr:uid="{00000000-0005-0000-0000-000012070000}"/>
    <cellStyle name="Énfasis3 3 2 8" xfId="1333" xr:uid="{00000000-0005-0000-0000-000013070000}"/>
    <cellStyle name="Énfasis3 3 2 9" xfId="1592" xr:uid="{00000000-0005-0000-0000-000014070000}"/>
    <cellStyle name="Énfasis3 3 3" xfId="838" xr:uid="{00000000-0005-0000-0000-000015070000}"/>
    <cellStyle name="Énfasis3 3 4" xfId="1452" xr:uid="{00000000-0005-0000-0000-000016070000}"/>
    <cellStyle name="Énfasis3 3 5" xfId="1429" xr:uid="{00000000-0005-0000-0000-000017070000}"/>
    <cellStyle name="Énfasis3 3 6" xfId="1477" xr:uid="{00000000-0005-0000-0000-000018070000}"/>
    <cellStyle name="Énfasis3 3 7" xfId="1398" xr:uid="{00000000-0005-0000-0000-000019070000}"/>
    <cellStyle name="Énfasis3 3 8" xfId="1522" xr:uid="{00000000-0005-0000-0000-00001A070000}"/>
    <cellStyle name="Énfasis3 3 9" xfId="1339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32" xr:uid="{00000000-0005-0000-0000-00001F070000}"/>
    <cellStyle name="Énfasis3 8" xfId="1448" xr:uid="{00000000-0005-0000-0000-000020070000}"/>
    <cellStyle name="Énfasis3 9" xfId="1438" xr:uid="{00000000-0005-0000-0000-000021070000}"/>
    <cellStyle name="Énfasis4 10" xfId="1496" xr:uid="{00000000-0005-0000-0000-000022070000}"/>
    <cellStyle name="Énfasis4 11" xfId="1375" xr:uid="{00000000-0005-0000-0000-000023070000}"/>
    <cellStyle name="Énfasis4 12" xfId="1546" xr:uid="{00000000-0005-0000-0000-000024070000}"/>
    <cellStyle name="Énfasis4 13" xfId="471" xr:uid="{00000000-0005-0000-0000-000025070000}"/>
    <cellStyle name="Énfasis4 14" xfId="1633" xr:uid="{00000000-0005-0000-0000-000026070000}"/>
    <cellStyle name="Énfasis4 15" xfId="910" xr:uid="{00000000-0005-0000-0000-000027070000}"/>
    <cellStyle name="Énfasis4 16" xfId="1809" xr:uid="{00000000-0005-0000-0000-000028070000}"/>
    <cellStyle name="Énfasis4 2" xfId="225" xr:uid="{00000000-0005-0000-0000-000029070000}"/>
    <cellStyle name="Énfasis4 2 10" xfId="1638" xr:uid="{00000000-0005-0000-0000-00002A070000}"/>
    <cellStyle name="Énfasis4 2 11" xfId="929" xr:uid="{00000000-0005-0000-0000-00002B070000}"/>
    <cellStyle name="Énfasis4 2 12" xfId="1816" xr:uid="{00000000-0005-0000-0000-00002C070000}"/>
    <cellStyle name="Énfasis4 2 2" xfId="843" xr:uid="{00000000-0005-0000-0000-00002D070000}"/>
    <cellStyle name="Énfasis4 2 2 10" xfId="930" xr:uid="{00000000-0005-0000-0000-00002E070000}"/>
    <cellStyle name="Énfasis4 2 2 11" xfId="1817" xr:uid="{00000000-0005-0000-0000-00002F070000}"/>
    <cellStyle name="Énfasis4 2 2 2" xfId="844" xr:uid="{00000000-0005-0000-0000-000030070000}"/>
    <cellStyle name="Énfasis4 2 2 3" xfId="1460" xr:uid="{00000000-0005-0000-0000-000031070000}"/>
    <cellStyle name="Énfasis4 2 2 4" xfId="1416" xr:uid="{00000000-0005-0000-0000-000032070000}"/>
    <cellStyle name="Énfasis4 2 2 5" xfId="1500" xr:uid="{00000000-0005-0000-0000-000033070000}"/>
    <cellStyle name="Énfasis4 2 2 6" xfId="1371" xr:uid="{00000000-0005-0000-0000-000034070000}"/>
    <cellStyle name="Énfasis4 2 2 7" xfId="1550" xr:uid="{00000000-0005-0000-0000-000035070000}"/>
    <cellStyle name="Énfasis4 2 2 8" xfId="482" xr:uid="{00000000-0005-0000-0000-000036070000}"/>
    <cellStyle name="Énfasis4 2 2 9" xfId="1639" xr:uid="{00000000-0005-0000-0000-000037070000}"/>
    <cellStyle name="Énfasis4 2 3" xfId="845" xr:uid="{00000000-0005-0000-0000-000038070000}"/>
    <cellStyle name="Énfasis4 2 4" xfId="1459" xr:uid="{00000000-0005-0000-0000-000039070000}"/>
    <cellStyle name="Énfasis4 2 5" xfId="1417" xr:uid="{00000000-0005-0000-0000-00003A070000}"/>
    <cellStyle name="Énfasis4 2 6" xfId="1499" xr:uid="{00000000-0005-0000-0000-00003B070000}"/>
    <cellStyle name="Énfasis4 2 7" xfId="1372" xr:uid="{00000000-0005-0000-0000-00003C070000}"/>
    <cellStyle name="Énfasis4 2 8" xfId="1549" xr:uid="{00000000-0005-0000-0000-00003D070000}"/>
    <cellStyle name="Énfasis4 2 9" xfId="481" xr:uid="{00000000-0005-0000-0000-00003E070000}"/>
    <cellStyle name="Énfasis4 3" xfId="226" xr:uid="{00000000-0005-0000-0000-00003F070000}"/>
    <cellStyle name="Énfasis4 3 10" xfId="1641" xr:uid="{00000000-0005-0000-0000-000040070000}"/>
    <cellStyle name="Énfasis4 3 11" xfId="933" xr:uid="{00000000-0005-0000-0000-000041070000}"/>
    <cellStyle name="Énfasis4 3 12" xfId="1818" xr:uid="{00000000-0005-0000-0000-000042070000}"/>
    <cellStyle name="Énfasis4 3 2" xfId="846" xr:uid="{00000000-0005-0000-0000-000043070000}"/>
    <cellStyle name="Énfasis4 3 2 10" xfId="960" xr:uid="{00000000-0005-0000-0000-000044070000}"/>
    <cellStyle name="Énfasis4 3 2 11" xfId="1827" xr:uid="{00000000-0005-0000-0000-000045070000}"/>
    <cellStyle name="Énfasis4 3 2 2" xfId="847" xr:uid="{00000000-0005-0000-0000-000046070000}"/>
    <cellStyle name="Énfasis4 3 2 3" xfId="1463" xr:uid="{00000000-0005-0000-0000-000047070000}"/>
    <cellStyle name="Énfasis4 3 2 4" xfId="1413" xr:uid="{00000000-0005-0000-0000-000048070000}"/>
    <cellStyle name="Énfasis4 3 2 5" xfId="1505" xr:uid="{00000000-0005-0000-0000-000049070000}"/>
    <cellStyle name="Énfasis4 3 2 6" xfId="1366" xr:uid="{00000000-0005-0000-0000-00004A070000}"/>
    <cellStyle name="Énfasis4 3 2 7" xfId="1555" xr:uid="{00000000-0005-0000-0000-00004B070000}"/>
    <cellStyle name="Énfasis4 3 2 8" xfId="501" xr:uid="{00000000-0005-0000-0000-00004C070000}"/>
    <cellStyle name="Énfasis4 3 2 9" xfId="1644" xr:uid="{00000000-0005-0000-0000-00004D070000}"/>
    <cellStyle name="Énfasis4 3 3" xfId="848" xr:uid="{00000000-0005-0000-0000-00004E070000}"/>
    <cellStyle name="Énfasis4 3 4" xfId="1462" xr:uid="{00000000-0005-0000-0000-00004F070000}"/>
    <cellStyle name="Énfasis4 3 5" xfId="1414" xr:uid="{00000000-0005-0000-0000-000050070000}"/>
    <cellStyle name="Énfasis4 3 6" xfId="1502" xr:uid="{00000000-0005-0000-0000-000051070000}"/>
    <cellStyle name="Énfasis4 3 7" xfId="1369" xr:uid="{00000000-0005-0000-0000-000052070000}"/>
    <cellStyle name="Énfasis4 3 8" xfId="1552" xr:uid="{00000000-0005-0000-0000-000053070000}"/>
    <cellStyle name="Énfasis4 3 9" xfId="491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42" xr:uid="{00000000-0005-0000-0000-000058070000}"/>
    <cellStyle name="Énfasis4 8" xfId="1458" xr:uid="{00000000-0005-0000-0000-000059070000}"/>
    <cellStyle name="Énfasis4 9" xfId="1418" xr:uid="{00000000-0005-0000-0000-00005A070000}"/>
    <cellStyle name="Énfasis5 10" xfId="1513" xr:uid="{00000000-0005-0000-0000-00005B070000}"/>
    <cellStyle name="Énfasis5 11" xfId="1358" xr:uid="{00000000-0005-0000-0000-00005C070000}"/>
    <cellStyle name="Énfasis5 12" xfId="1563" xr:uid="{00000000-0005-0000-0000-00005D070000}"/>
    <cellStyle name="Énfasis5 13" xfId="535" xr:uid="{00000000-0005-0000-0000-00005E070000}"/>
    <cellStyle name="Énfasis5 14" xfId="1663" xr:uid="{00000000-0005-0000-0000-00005F070000}"/>
    <cellStyle name="Énfasis5 15" xfId="1140" xr:uid="{00000000-0005-0000-0000-000060070000}"/>
    <cellStyle name="Énfasis5 16" xfId="1874" xr:uid="{00000000-0005-0000-0000-000061070000}"/>
    <cellStyle name="Énfasis5 2" xfId="230" xr:uid="{00000000-0005-0000-0000-000062070000}"/>
    <cellStyle name="Énfasis5 2 10" xfId="1666" xr:uid="{00000000-0005-0000-0000-000063070000}"/>
    <cellStyle name="Énfasis5 2 11" xfId="1169" xr:uid="{00000000-0005-0000-0000-000064070000}"/>
    <cellStyle name="Énfasis5 2 12" xfId="1881" xr:uid="{00000000-0005-0000-0000-000065070000}"/>
    <cellStyle name="Énfasis5 2 2" xfId="853" xr:uid="{00000000-0005-0000-0000-000066070000}"/>
    <cellStyle name="Énfasis5 2 2 10" xfId="1185" xr:uid="{00000000-0005-0000-0000-000067070000}"/>
    <cellStyle name="Énfasis5 2 2 11" xfId="1891" xr:uid="{00000000-0005-0000-0000-000068070000}"/>
    <cellStyle name="Énfasis5 2 2 2" xfId="854" xr:uid="{00000000-0005-0000-0000-000069070000}"/>
    <cellStyle name="Énfasis5 2 2 3" xfId="1470" xr:uid="{00000000-0005-0000-0000-00006A070000}"/>
    <cellStyle name="Énfasis5 2 2 4" xfId="1405" xr:uid="{00000000-0005-0000-0000-00006B070000}"/>
    <cellStyle name="Énfasis5 2 2 5" xfId="1515" xr:uid="{00000000-0005-0000-0000-00006C070000}"/>
    <cellStyle name="Énfasis5 2 2 6" xfId="1356" xr:uid="{00000000-0005-0000-0000-00006D070000}"/>
    <cellStyle name="Énfasis5 2 2 7" xfId="1565" xr:uid="{00000000-0005-0000-0000-00006E070000}"/>
    <cellStyle name="Énfasis5 2 2 8" xfId="537" xr:uid="{00000000-0005-0000-0000-00006F070000}"/>
    <cellStyle name="Énfasis5 2 2 9" xfId="1667" xr:uid="{00000000-0005-0000-0000-000070070000}"/>
    <cellStyle name="Énfasis5 2 3" xfId="855" xr:uid="{00000000-0005-0000-0000-000071070000}"/>
    <cellStyle name="Énfasis5 2 4" xfId="1469" xr:uid="{00000000-0005-0000-0000-000072070000}"/>
    <cellStyle name="Énfasis5 2 5" xfId="1406" xr:uid="{00000000-0005-0000-0000-000073070000}"/>
    <cellStyle name="Énfasis5 2 6" xfId="1514" xr:uid="{00000000-0005-0000-0000-000074070000}"/>
    <cellStyle name="Énfasis5 2 7" xfId="1357" xr:uid="{00000000-0005-0000-0000-000075070000}"/>
    <cellStyle name="Énfasis5 2 8" xfId="1564" xr:uid="{00000000-0005-0000-0000-000076070000}"/>
    <cellStyle name="Énfasis5 2 9" xfId="536" xr:uid="{00000000-0005-0000-0000-000077070000}"/>
    <cellStyle name="Énfasis5 3" xfId="231" xr:uid="{00000000-0005-0000-0000-000078070000}"/>
    <cellStyle name="Énfasis5 3 10" xfId="1693" xr:uid="{00000000-0005-0000-0000-000079070000}"/>
    <cellStyle name="Énfasis5 3 11" xfId="1297" xr:uid="{00000000-0005-0000-0000-00007A070000}"/>
    <cellStyle name="Énfasis5 3 12" xfId="1932" xr:uid="{00000000-0005-0000-0000-00007B070000}"/>
    <cellStyle name="Énfasis5 3 2" xfId="856" xr:uid="{00000000-0005-0000-0000-00007C070000}"/>
    <cellStyle name="Énfasis5 3 2 10" xfId="1936" xr:uid="{00000000-0005-0000-0000-00007D070000}"/>
    <cellStyle name="Énfasis5 3 2 11" xfId="2163" xr:uid="{00000000-0005-0000-0000-00007E070000}"/>
    <cellStyle name="Énfasis5 3 2 2" xfId="857" xr:uid="{00000000-0005-0000-0000-00007F070000}"/>
    <cellStyle name="Énfasis5 3 2 3" xfId="1473" xr:uid="{00000000-0005-0000-0000-000080070000}"/>
    <cellStyle name="Énfasis5 3 2 4" xfId="1402" xr:uid="{00000000-0005-0000-0000-000081070000}"/>
    <cellStyle name="Énfasis5 3 2 5" xfId="1518" xr:uid="{00000000-0005-0000-0000-000082070000}"/>
    <cellStyle name="Énfasis5 3 2 6" xfId="1348" xr:uid="{00000000-0005-0000-0000-000083070000}"/>
    <cellStyle name="Énfasis5 3 2 7" xfId="1577" xr:uid="{00000000-0005-0000-0000-000084070000}"/>
    <cellStyle name="Énfasis5 3 2 8" xfId="606" xr:uid="{00000000-0005-0000-0000-000085070000}"/>
    <cellStyle name="Énfasis5 3 2 9" xfId="1697" xr:uid="{00000000-0005-0000-0000-000086070000}"/>
    <cellStyle name="Énfasis5 3 3" xfId="858" xr:uid="{00000000-0005-0000-0000-000087070000}"/>
    <cellStyle name="Énfasis5 3 4" xfId="1472" xr:uid="{00000000-0005-0000-0000-000088070000}"/>
    <cellStyle name="Énfasis5 3 5" xfId="1403" xr:uid="{00000000-0005-0000-0000-000089070000}"/>
    <cellStyle name="Énfasis5 3 6" xfId="1517" xr:uid="{00000000-0005-0000-0000-00008A070000}"/>
    <cellStyle name="Énfasis5 3 7" xfId="1349" xr:uid="{00000000-0005-0000-0000-00008B070000}"/>
    <cellStyle name="Énfasis5 3 8" xfId="1576" xr:uid="{00000000-0005-0000-0000-00008C070000}"/>
    <cellStyle name="Énfasis5 3 9" xfId="602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52" xr:uid="{00000000-0005-0000-0000-000091070000}"/>
    <cellStyle name="Énfasis5 8" xfId="1468" xr:uid="{00000000-0005-0000-0000-000092070000}"/>
    <cellStyle name="Énfasis5 9" xfId="1407" xr:uid="{00000000-0005-0000-0000-000093070000}"/>
    <cellStyle name="Énfasis6 10" xfId="1523" xr:uid="{00000000-0005-0000-0000-000094070000}"/>
    <cellStyle name="Énfasis6 11" xfId="1338" xr:uid="{00000000-0005-0000-0000-000095070000}"/>
    <cellStyle name="Énfasis6 12" xfId="1587" xr:uid="{00000000-0005-0000-0000-000096070000}"/>
    <cellStyle name="Énfasis6 13" xfId="654" xr:uid="{00000000-0005-0000-0000-000097070000}"/>
    <cellStyle name="Énfasis6 14" xfId="1717" xr:uid="{00000000-0005-0000-0000-000098070000}"/>
    <cellStyle name="Énfasis6 15" xfId="1955" xr:uid="{00000000-0005-0000-0000-000099070000}"/>
    <cellStyle name="Énfasis6 16" xfId="2179" xr:uid="{00000000-0005-0000-0000-00009A070000}"/>
    <cellStyle name="Énfasis6 2" xfId="235" xr:uid="{00000000-0005-0000-0000-00009B070000}"/>
    <cellStyle name="Énfasis6 2 10" xfId="1718" xr:uid="{00000000-0005-0000-0000-00009C070000}"/>
    <cellStyle name="Énfasis6 2 11" xfId="1956" xr:uid="{00000000-0005-0000-0000-00009D070000}"/>
    <cellStyle name="Énfasis6 2 12" xfId="2180" xr:uid="{00000000-0005-0000-0000-00009E070000}"/>
    <cellStyle name="Énfasis6 2 2" xfId="863" xr:uid="{00000000-0005-0000-0000-00009F070000}"/>
    <cellStyle name="Énfasis6 2 2 10" xfId="1957" xr:uid="{00000000-0005-0000-0000-0000A0070000}"/>
    <cellStyle name="Énfasis6 2 2 11" xfId="2181" xr:uid="{00000000-0005-0000-0000-0000A1070000}"/>
    <cellStyle name="Énfasis6 2 2 2" xfId="864" xr:uid="{00000000-0005-0000-0000-0000A2070000}"/>
    <cellStyle name="Énfasis6 2 2 3" xfId="1480" xr:uid="{00000000-0005-0000-0000-0000A3070000}"/>
    <cellStyle name="Énfasis6 2 2 4" xfId="1395" xr:uid="{00000000-0005-0000-0000-0000A4070000}"/>
    <cellStyle name="Énfasis6 2 2 5" xfId="1525" xr:uid="{00000000-0005-0000-0000-0000A5070000}"/>
    <cellStyle name="Énfasis6 2 2 6" xfId="1336" xr:uid="{00000000-0005-0000-0000-0000A6070000}"/>
    <cellStyle name="Énfasis6 2 2 7" xfId="1589" xr:uid="{00000000-0005-0000-0000-0000A7070000}"/>
    <cellStyle name="Énfasis6 2 2 8" xfId="656" xr:uid="{00000000-0005-0000-0000-0000A8070000}"/>
    <cellStyle name="Énfasis6 2 2 9" xfId="1719" xr:uid="{00000000-0005-0000-0000-0000A9070000}"/>
    <cellStyle name="Énfasis6 2 3" xfId="865" xr:uid="{00000000-0005-0000-0000-0000AA070000}"/>
    <cellStyle name="Énfasis6 2 4" xfId="1479" xr:uid="{00000000-0005-0000-0000-0000AB070000}"/>
    <cellStyle name="Énfasis6 2 5" xfId="1396" xr:uid="{00000000-0005-0000-0000-0000AC070000}"/>
    <cellStyle name="Énfasis6 2 6" xfId="1524" xr:uid="{00000000-0005-0000-0000-0000AD070000}"/>
    <cellStyle name="Énfasis6 2 7" xfId="1337" xr:uid="{00000000-0005-0000-0000-0000AE070000}"/>
    <cellStyle name="Énfasis6 2 8" xfId="1588" xr:uid="{00000000-0005-0000-0000-0000AF070000}"/>
    <cellStyle name="Énfasis6 2 9" xfId="655" xr:uid="{00000000-0005-0000-0000-0000B0070000}"/>
    <cellStyle name="Énfasis6 3" xfId="236" xr:uid="{00000000-0005-0000-0000-0000B1070000}"/>
    <cellStyle name="Énfasis6 3 10" xfId="1728" xr:uid="{00000000-0005-0000-0000-0000B2070000}"/>
    <cellStyle name="Énfasis6 3 11" xfId="1965" xr:uid="{00000000-0005-0000-0000-0000B3070000}"/>
    <cellStyle name="Énfasis6 3 12" xfId="2189" xr:uid="{00000000-0005-0000-0000-0000B4070000}"/>
    <cellStyle name="Énfasis6 3 2" xfId="866" xr:uid="{00000000-0005-0000-0000-0000B5070000}"/>
    <cellStyle name="Énfasis6 3 2 10" xfId="1967" xr:uid="{00000000-0005-0000-0000-0000B6070000}"/>
    <cellStyle name="Énfasis6 3 2 11" xfId="2191" xr:uid="{00000000-0005-0000-0000-0000B7070000}"/>
    <cellStyle name="Énfasis6 3 2 2" xfId="867" xr:uid="{00000000-0005-0000-0000-0000B8070000}"/>
    <cellStyle name="Énfasis6 3 2 3" xfId="1483" xr:uid="{00000000-0005-0000-0000-0000B9070000}"/>
    <cellStyle name="Énfasis6 3 2 4" xfId="1391" xr:uid="{00000000-0005-0000-0000-0000BA070000}"/>
    <cellStyle name="Énfasis6 3 2 5" xfId="1529" xr:uid="{00000000-0005-0000-0000-0000BB070000}"/>
    <cellStyle name="Énfasis6 3 2 6" xfId="1327" xr:uid="{00000000-0005-0000-0000-0000BC070000}"/>
    <cellStyle name="Énfasis6 3 2 7" xfId="1600" xr:uid="{00000000-0005-0000-0000-0000BD070000}"/>
    <cellStyle name="Énfasis6 3 2 8" xfId="681" xr:uid="{00000000-0005-0000-0000-0000BE070000}"/>
    <cellStyle name="Énfasis6 3 2 9" xfId="1730" xr:uid="{00000000-0005-0000-0000-0000BF070000}"/>
    <cellStyle name="Énfasis6 3 3" xfId="868" xr:uid="{00000000-0005-0000-0000-0000C0070000}"/>
    <cellStyle name="Énfasis6 3 4" xfId="1482" xr:uid="{00000000-0005-0000-0000-0000C1070000}"/>
    <cellStyle name="Énfasis6 3 5" xfId="1393" xr:uid="{00000000-0005-0000-0000-0000C2070000}"/>
    <cellStyle name="Énfasis6 3 6" xfId="1527" xr:uid="{00000000-0005-0000-0000-0000C3070000}"/>
    <cellStyle name="Énfasis6 3 7" xfId="1329" xr:uid="{00000000-0005-0000-0000-0000C4070000}"/>
    <cellStyle name="Énfasis6 3 8" xfId="1598" xr:uid="{00000000-0005-0000-0000-0000C5070000}"/>
    <cellStyle name="Énfasis6 3 9" xfId="679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62" xr:uid="{00000000-0005-0000-0000-0000CA070000}"/>
    <cellStyle name="Énfasis6 8" xfId="1478" xr:uid="{00000000-0005-0000-0000-0000CB070000}"/>
    <cellStyle name="Énfasis6 9" xfId="1397" xr:uid="{00000000-0005-0000-0000-0000CC070000}"/>
    <cellStyle name="Enter Currency (0)" xfId="872" xr:uid="{00000000-0005-0000-0000-0000CD070000}"/>
    <cellStyle name="Enter Currency (2)" xfId="873" xr:uid="{00000000-0005-0000-0000-0000CE070000}"/>
    <cellStyle name="Enter Units (0)" xfId="874" xr:uid="{00000000-0005-0000-0000-0000CF070000}"/>
    <cellStyle name="Enter Units (1)" xfId="875" xr:uid="{00000000-0005-0000-0000-0000D0070000}"/>
    <cellStyle name="Enter Units (2)" xfId="876" xr:uid="{00000000-0005-0000-0000-0000D1070000}"/>
    <cellStyle name="Entered" xfId="240" xr:uid="{00000000-0005-0000-0000-0000D2070000}"/>
    <cellStyle name="Entrada 10" xfId="1541" xr:uid="{00000000-0005-0000-0000-0000D3070000}"/>
    <cellStyle name="Entrada 11" xfId="1312" xr:uid="{00000000-0005-0000-0000-0000D4070000}"/>
    <cellStyle name="Entrada 12" xfId="1615" xr:uid="{00000000-0005-0000-0000-0000D5070000}"/>
    <cellStyle name="Entrada 13" xfId="799" xr:uid="{00000000-0005-0000-0000-0000D6070000}"/>
    <cellStyle name="Entrada 14" xfId="1770" xr:uid="{00000000-0005-0000-0000-0000D7070000}"/>
    <cellStyle name="Entrada 15" xfId="2006" xr:uid="{00000000-0005-0000-0000-0000D8070000}"/>
    <cellStyle name="Entrada 16" xfId="2225" xr:uid="{00000000-0005-0000-0000-0000D9070000}"/>
    <cellStyle name="Entrada 2" xfId="241" xr:uid="{00000000-0005-0000-0000-0000DA070000}"/>
    <cellStyle name="Entrada 2 10" xfId="1779" xr:uid="{00000000-0005-0000-0000-0000DB070000}"/>
    <cellStyle name="Entrada 2 11" xfId="2015" xr:uid="{00000000-0005-0000-0000-0000DC070000}"/>
    <cellStyle name="Entrada 2 12" xfId="2234" xr:uid="{00000000-0005-0000-0000-0000DD070000}"/>
    <cellStyle name="Entrada 2 2" xfId="878" xr:uid="{00000000-0005-0000-0000-0000DE070000}"/>
    <cellStyle name="Entrada 2 2 10" xfId="2030" xr:uid="{00000000-0005-0000-0000-0000DF070000}"/>
    <cellStyle name="Entrada 2 2 11" xfId="2249" xr:uid="{00000000-0005-0000-0000-0000E0070000}"/>
    <cellStyle name="Entrada 2 2 2" xfId="879" xr:uid="{00000000-0005-0000-0000-0000E1070000}"/>
    <cellStyle name="Entrada 2 2 3" xfId="1495" xr:uid="{00000000-0005-0000-0000-0000E2070000}"/>
    <cellStyle name="Entrada 2 2 4" xfId="1377" xr:uid="{00000000-0005-0000-0000-0000E3070000}"/>
    <cellStyle name="Entrada 2 2 5" xfId="1544" xr:uid="{00000000-0005-0000-0000-0000E4070000}"/>
    <cellStyle name="Entrada 2 2 6" xfId="469" xr:uid="{00000000-0005-0000-0000-0000E5070000}"/>
    <cellStyle name="Entrada 2 2 7" xfId="1625" xr:uid="{00000000-0005-0000-0000-0000E6070000}"/>
    <cellStyle name="Entrada 2 2 8" xfId="870" xr:uid="{00000000-0005-0000-0000-0000E7070000}"/>
    <cellStyle name="Entrada 2 2 9" xfId="1794" xr:uid="{00000000-0005-0000-0000-0000E8070000}"/>
    <cellStyle name="Entrada 2 3" xfId="880" xr:uid="{00000000-0005-0000-0000-0000E9070000}"/>
    <cellStyle name="Entrada 2 4" xfId="1494" xr:uid="{00000000-0005-0000-0000-0000EA070000}"/>
    <cellStyle name="Entrada 2 5" xfId="1379" xr:uid="{00000000-0005-0000-0000-0000EB070000}"/>
    <cellStyle name="Entrada 2 6" xfId="1542" xr:uid="{00000000-0005-0000-0000-0000EC070000}"/>
    <cellStyle name="Entrada 2 7" xfId="462" xr:uid="{00000000-0005-0000-0000-0000ED070000}"/>
    <cellStyle name="Entrada 2 8" xfId="1618" xr:uid="{00000000-0005-0000-0000-0000EE070000}"/>
    <cellStyle name="Entrada 2 9" xfId="821" xr:uid="{00000000-0005-0000-0000-0000EF070000}"/>
    <cellStyle name="Entrada 3" xfId="242" xr:uid="{00000000-0005-0000-0000-0000F0070000}"/>
    <cellStyle name="Entrada 3 10" xfId="1810" xr:uid="{00000000-0005-0000-0000-0000F1070000}"/>
    <cellStyle name="Entrada 3 11" xfId="2045" xr:uid="{00000000-0005-0000-0000-0000F2070000}"/>
    <cellStyle name="Entrada 3 12" xfId="2264" xr:uid="{00000000-0005-0000-0000-0000F3070000}"/>
    <cellStyle name="Entrada 3 2" xfId="881" xr:uid="{00000000-0005-0000-0000-0000F4070000}"/>
    <cellStyle name="Entrada 3 2 10" xfId="2050" xr:uid="{00000000-0005-0000-0000-0000F5070000}"/>
    <cellStyle name="Entrada 3 2 11" xfId="2269" xr:uid="{00000000-0005-0000-0000-0000F6070000}"/>
    <cellStyle name="Entrada 3 2 2" xfId="882" xr:uid="{00000000-0005-0000-0000-0000F7070000}"/>
    <cellStyle name="Entrada 3 2 3" xfId="1498" xr:uid="{00000000-0005-0000-0000-0000F8070000}"/>
    <cellStyle name="Entrada 3 2 4" xfId="1373" xr:uid="{00000000-0005-0000-0000-0000F9070000}"/>
    <cellStyle name="Entrada 3 2 5" xfId="1548" xr:uid="{00000000-0005-0000-0000-0000FA070000}"/>
    <cellStyle name="Entrada 3 2 6" xfId="473" xr:uid="{00000000-0005-0000-0000-0000FB070000}"/>
    <cellStyle name="Entrada 3 2 7" xfId="1637" xr:uid="{00000000-0005-0000-0000-0000FC070000}"/>
    <cellStyle name="Entrada 3 2 8" xfId="923" xr:uid="{00000000-0005-0000-0000-0000FD070000}"/>
    <cellStyle name="Entrada 3 2 9" xfId="1815" xr:uid="{00000000-0005-0000-0000-0000FE070000}"/>
    <cellStyle name="Entrada 3 3" xfId="883" xr:uid="{00000000-0005-0000-0000-0000FF070000}"/>
    <cellStyle name="Entrada 3 4" xfId="1497" xr:uid="{00000000-0005-0000-0000-000000080000}"/>
    <cellStyle name="Entrada 3 5" xfId="1374" xr:uid="{00000000-0005-0000-0000-000001080000}"/>
    <cellStyle name="Entrada 3 6" xfId="1547" xr:uid="{00000000-0005-0000-0000-000002080000}"/>
    <cellStyle name="Entrada 3 7" xfId="472" xr:uid="{00000000-0005-0000-0000-000003080000}"/>
    <cellStyle name="Entrada 3 8" xfId="1634" xr:uid="{00000000-0005-0000-0000-000004080000}"/>
    <cellStyle name="Entrada 3 9" xfId="913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77" xr:uid="{00000000-0005-0000-0000-000009080000}"/>
    <cellStyle name="Entrada 8" xfId="1493" xr:uid="{00000000-0005-0000-0000-00000A080000}"/>
    <cellStyle name="Entrada 9" xfId="1380" xr:uid="{00000000-0005-0000-0000-00000B080000}"/>
    <cellStyle name="Estilo 1" xfId="246" xr:uid="{00000000-0005-0000-0000-00000C080000}"/>
    <cellStyle name="Estilo 1 10" xfId="937" xr:uid="{00000000-0005-0000-0000-00000D080000}"/>
    <cellStyle name="Estilo 1 11" xfId="1822" xr:uid="{00000000-0005-0000-0000-00000E080000}"/>
    <cellStyle name="Estilo 1 12" xfId="2054" xr:uid="{00000000-0005-0000-0000-00000F080000}"/>
    <cellStyle name="Estilo 1 13" xfId="2273" xr:uid="{00000000-0005-0000-0000-000010080000}"/>
    <cellStyle name="Estilo 1 14" xfId="3062" xr:uid="{00000000-0005-0000-0000-000011080000}"/>
    <cellStyle name="Estilo 1 15" xfId="3265" xr:uid="{00000000-0005-0000-0000-000012080000}"/>
    <cellStyle name="Estilo 1 2" xfId="887" xr:uid="{00000000-0005-0000-0000-000013080000}"/>
    <cellStyle name="Estilo 1 2 10" xfId="2058" xr:uid="{00000000-0005-0000-0000-000014080000}"/>
    <cellStyle name="Estilo 1 2 11" xfId="2277" xr:uid="{00000000-0005-0000-0000-000015080000}"/>
    <cellStyle name="Estilo 1 2 2" xfId="888" xr:uid="{00000000-0005-0000-0000-000016080000}"/>
    <cellStyle name="Estilo 1 2 3" xfId="1504" xr:uid="{00000000-0005-0000-0000-000017080000}"/>
    <cellStyle name="Estilo 1 2 4" xfId="1367" xr:uid="{00000000-0005-0000-0000-000018080000}"/>
    <cellStyle name="Estilo 1 2 5" xfId="1554" xr:uid="{00000000-0005-0000-0000-000019080000}"/>
    <cellStyle name="Estilo 1 2 6" xfId="493" xr:uid="{00000000-0005-0000-0000-00001A080000}"/>
    <cellStyle name="Estilo 1 2 7" xfId="1643" xr:uid="{00000000-0005-0000-0000-00001B080000}"/>
    <cellStyle name="Estilo 1 2 8" xfId="959" xr:uid="{00000000-0005-0000-0000-00001C080000}"/>
    <cellStyle name="Estilo 1 2 9" xfId="1826" xr:uid="{00000000-0005-0000-0000-00001D080000}"/>
    <cellStyle name="Estilo 1 3" xfId="889" xr:uid="{00000000-0005-0000-0000-00001E080000}"/>
    <cellStyle name="Estilo 1 4" xfId="890" xr:uid="{00000000-0005-0000-0000-00001F080000}"/>
    <cellStyle name="Estilo 1 5" xfId="1503" xr:uid="{00000000-0005-0000-0000-000020080000}"/>
    <cellStyle name="Estilo 1 6" xfId="1368" xr:uid="{00000000-0005-0000-0000-000021080000}"/>
    <cellStyle name="Estilo 1 7" xfId="1553" xr:uid="{00000000-0005-0000-0000-000022080000}"/>
    <cellStyle name="Estilo 1 8" xfId="492" xr:uid="{00000000-0005-0000-0000-000023080000}"/>
    <cellStyle name="Estilo 1 9" xfId="1642" xr:uid="{00000000-0005-0000-0000-000024080000}"/>
    <cellStyle name="Estilo 1_31-12-2011 Notas IFRS CENCOSUD" xfId="247" xr:uid="{00000000-0005-0000-0000-000025080000}"/>
    <cellStyle name="Estilo 1_Informe Segmentos Regionales Marzo 2010 2" xfId="3511" xr:uid="{2AF4A938-D229-4BBC-9DCE-96D4D4044E40}"/>
    <cellStyle name="Estilo 1_Nota Juicios y Contingencias 06-12 Chile" xfId="3505" xr:uid="{819459E8-13A7-4DE5-B076-16958A35C11B}"/>
    <cellStyle name="Estilo 2" xfId="248" xr:uid="{00000000-0005-0000-0000-000028080000}"/>
    <cellStyle name="Euro" xfId="249" xr:uid="{00000000-0005-0000-0000-000029080000}"/>
    <cellStyle name="Euro 10" xfId="992" xr:uid="{00000000-0005-0000-0000-00002A080000}"/>
    <cellStyle name="Euro 11" xfId="1837" xr:uid="{00000000-0005-0000-0000-00002B080000}"/>
    <cellStyle name="Euro 12" xfId="2068" xr:uid="{00000000-0005-0000-0000-00002C080000}"/>
    <cellStyle name="Euro 13" xfId="2286" xr:uid="{00000000-0005-0000-0000-00002D080000}"/>
    <cellStyle name="Euro 2" xfId="892" xr:uid="{00000000-0005-0000-0000-00002E080000}"/>
    <cellStyle name="Euro 2 10" xfId="2069" xr:uid="{00000000-0005-0000-0000-00002F080000}"/>
    <cellStyle name="Euro 2 11" xfId="2287" xr:uid="{00000000-0005-0000-0000-000030080000}"/>
    <cellStyle name="Euro 2 2" xfId="893" xr:uid="{00000000-0005-0000-0000-000031080000}"/>
    <cellStyle name="Euro 2 3" xfId="1509" xr:uid="{00000000-0005-0000-0000-000032080000}"/>
    <cellStyle name="Euro 2 4" xfId="1362" xr:uid="{00000000-0005-0000-0000-000033080000}"/>
    <cellStyle name="Euro 2 5" xfId="1559" xr:uid="{00000000-0005-0000-0000-000034080000}"/>
    <cellStyle name="Euro 2 6" xfId="512" xr:uid="{00000000-0005-0000-0000-000035080000}"/>
    <cellStyle name="Euro 2 7" xfId="1651" xr:uid="{00000000-0005-0000-0000-000036080000}"/>
    <cellStyle name="Euro 2 8" xfId="996" xr:uid="{00000000-0005-0000-0000-000037080000}"/>
    <cellStyle name="Euro 2 9" xfId="1838" xr:uid="{00000000-0005-0000-0000-000038080000}"/>
    <cellStyle name="Euro 3" xfId="894" xr:uid="{00000000-0005-0000-0000-000039080000}"/>
    <cellStyle name="Euro 4" xfId="895" xr:uid="{00000000-0005-0000-0000-00003A080000}"/>
    <cellStyle name="Euro 5" xfId="1508" xr:uid="{00000000-0005-0000-0000-00003B080000}"/>
    <cellStyle name="Euro 6" xfId="1363" xr:uid="{00000000-0005-0000-0000-00003C080000}"/>
    <cellStyle name="Euro 7" xfId="1558" xr:uid="{00000000-0005-0000-0000-00003D080000}"/>
    <cellStyle name="Euro 8" xfId="511" xr:uid="{00000000-0005-0000-0000-00003E080000}"/>
    <cellStyle name="Euro 9" xfId="1650" xr:uid="{00000000-0005-0000-0000-00003F080000}"/>
    <cellStyle name="Euro_Carátula IFRS Foster Diciembre 2009" xfId="896" xr:uid="{00000000-0005-0000-0000-000040080000}"/>
    <cellStyle name="Explanatory Text" xfId="250" xr:uid="{00000000-0005-0000-0000-000041080000}"/>
    <cellStyle name="F2" xfId="251" xr:uid="{00000000-0005-0000-0000-000042080000}"/>
    <cellStyle name="F2 2" xfId="899" xr:uid="{00000000-0005-0000-0000-000043080000}"/>
    <cellStyle name="F2 3" xfId="900" xr:uid="{00000000-0005-0000-0000-000044080000}"/>
    <cellStyle name="F3" xfId="252" xr:uid="{00000000-0005-0000-0000-000045080000}"/>
    <cellStyle name="F3 2" xfId="902" xr:uid="{00000000-0005-0000-0000-000046080000}"/>
    <cellStyle name="F3 3" xfId="903" xr:uid="{00000000-0005-0000-0000-000047080000}"/>
    <cellStyle name="F4" xfId="253" xr:uid="{00000000-0005-0000-0000-000048080000}"/>
    <cellStyle name="F4 2" xfId="905" xr:uid="{00000000-0005-0000-0000-000049080000}"/>
    <cellStyle name="F4 3" xfId="906" xr:uid="{00000000-0005-0000-0000-00004A080000}"/>
    <cellStyle name="F5" xfId="254" xr:uid="{00000000-0005-0000-0000-00004B080000}"/>
    <cellStyle name="F5 2" xfId="908" xr:uid="{00000000-0005-0000-0000-00004C080000}"/>
    <cellStyle name="F5 3" xfId="909" xr:uid="{00000000-0005-0000-0000-00004D080000}"/>
    <cellStyle name="F6" xfId="255" xr:uid="{00000000-0005-0000-0000-00004E080000}"/>
    <cellStyle name="F6 2" xfId="911" xr:uid="{00000000-0005-0000-0000-00004F080000}"/>
    <cellStyle name="F6 3" xfId="912" xr:uid="{00000000-0005-0000-0000-000050080000}"/>
    <cellStyle name="F7" xfId="256" xr:uid="{00000000-0005-0000-0000-000051080000}"/>
    <cellStyle name="F7 2" xfId="914" xr:uid="{00000000-0005-0000-0000-000052080000}"/>
    <cellStyle name="F7 3" xfId="915" xr:uid="{00000000-0005-0000-0000-000053080000}"/>
    <cellStyle name="F8" xfId="257" xr:uid="{00000000-0005-0000-0000-000054080000}"/>
    <cellStyle name="F8 - Estilo5" xfId="3419" xr:uid="{00000000-0005-0000-0000-000055080000}"/>
    <cellStyle name="F8 2" xfId="917" xr:uid="{00000000-0005-0000-0000-000056080000}"/>
    <cellStyle name="F8 3" xfId="918" xr:uid="{00000000-0005-0000-0000-000057080000}"/>
    <cellStyle name="F8_201003 Consolidación Brasil en cuenta homologada" xfId="3420" xr:uid="{00000000-0005-0000-0000-000058080000}"/>
    <cellStyle name="Fecha" xfId="258" xr:uid="{00000000-0005-0000-0000-000059080000}"/>
    <cellStyle name="FECHA 10" xfId="2425" xr:uid="{00000000-0005-0000-0000-00005A080000}"/>
    <cellStyle name="FECHA 11" xfId="2629" xr:uid="{00000000-0005-0000-0000-00005B080000}"/>
    <cellStyle name="FECHA 2" xfId="919" xr:uid="{00000000-0005-0000-0000-00005C080000}"/>
    <cellStyle name="FECHA 3" xfId="1535" xr:uid="{00000000-0005-0000-0000-00005D080000}"/>
    <cellStyle name="FECHA 4" xfId="1320" xr:uid="{00000000-0005-0000-0000-00005E080000}"/>
    <cellStyle name="FECHA 5" xfId="1607" xr:uid="{00000000-0005-0000-0000-00005F080000}"/>
    <cellStyle name="FECHA 6" xfId="732" xr:uid="{00000000-0005-0000-0000-000060080000}"/>
    <cellStyle name="FECHA 7" xfId="1752" xr:uid="{00000000-0005-0000-0000-000061080000}"/>
    <cellStyle name="FECHA 8" xfId="1989" xr:uid="{00000000-0005-0000-0000-000062080000}"/>
    <cellStyle name="FECHA 9" xfId="2211" xr:uid="{00000000-0005-0000-0000-000063080000}"/>
    <cellStyle name="Fijo" xfId="259" xr:uid="{00000000-0005-0000-0000-000064080000}"/>
    <cellStyle name="Fijo 2" xfId="921" xr:uid="{00000000-0005-0000-0000-000065080000}"/>
    <cellStyle name="Fijo 3" xfId="922" xr:uid="{00000000-0005-0000-0000-000066080000}"/>
    <cellStyle name="Financiero" xfId="260" xr:uid="{00000000-0005-0000-0000-000067080000}"/>
    <cellStyle name="Financiero 2" xfId="924" xr:uid="{00000000-0005-0000-0000-000068080000}"/>
    <cellStyle name="Financiero 3" xfId="925" xr:uid="{00000000-0005-0000-0000-000069080000}"/>
    <cellStyle name="Fixed" xfId="926" xr:uid="{00000000-0005-0000-0000-00006A080000}"/>
    <cellStyle name="Fixed 2" xfId="927" xr:uid="{00000000-0005-0000-0000-00006B080000}"/>
    <cellStyle name="Fixed 3" xfId="928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1" xr:uid="{00000000-0005-0000-0000-000070080000}"/>
    <cellStyle name="Grey 3" xfId="932" xr:uid="{00000000-0005-0000-0000-000071080000}"/>
    <cellStyle name="Header1" xfId="264" xr:uid="{00000000-0005-0000-0000-000072080000}"/>
    <cellStyle name="Header2" xfId="265" xr:uid="{00000000-0005-0000-0000-000073080000}"/>
    <cellStyle name="Heading" xfId="935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0" xr:uid="{00000000-0005-0000-0000-000079080000}"/>
    <cellStyle name="Heading No Underline 2" xfId="941" xr:uid="{00000000-0005-0000-0000-00007A080000}"/>
    <cellStyle name="Heading No Underline 3" xfId="942" xr:uid="{00000000-0005-0000-0000-00007B080000}"/>
    <cellStyle name="Heading With Underline" xfId="943" xr:uid="{00000000-0005-0000-0000-00007C080000}"/>
    <cellStyle name="Heading With Underline 2" xfId="944" xr:uid="{00000000-0005-0000-0000-00007D080000}"/>
    <cellStyle name="Heading With Underline 3" xfId="945" xr:uid="{00000000-0005-0000-0000-00007E080000}"/>
    <cellStyle name="Heading_DDJJ Disco 2002 Rectificativa" xfId="946" xr:uid="{00000000-0005-0000-0000-00007F080000}"/>
    <cellStyle name="Hipervínculo 2" xfId="3481" xr:uid="{00000000-0005-0000-0000-000080080000}"/>
    <cellStyle name="HK$#,##0" xfId="3421" xr:uid="{00000000-0005-0000-0000-000081080000}"/>
    <cellStyle name="HK$#,##0.00" xfId="3422" xr:uid="{00000000-0005-0000-0000-000082080000}"/>
    <cellStyle name="Hyperlink_Anexo at 2005 Jumbo Adm Temuco(25 abril)" xfId="947" xr:uid="{00000000-0005-0000-0000-000083080000}"/>
    <cellStyle name="IEF" xfId="270" xr:uid="{00000000-0005-0000-0000-000084080000}"/>
    <cellStyle name="Impsat" xfId="948" xr:uid="{00000000-0005-0000-0000-000085080000}"/>
    <cellStyle name="Impsat 2" xfId="949" xr:uid="{00000000-0005-0000-0000-000086080000}"/>
    <cellStyle name="Impsat 3" xfId="950" xr:uid="{00000000-0005-0000-0000-000087080000}"/>
    <cellStyle name="Incorrecto 10" xfId="1675" xr:uid="{00000000-0005-0000-0000-000088080000}"/>
    <cellStyle name="Incorrecto 11" xfId="1244" xr:uid="{00000000-0005-0000-0000-000089080000}"/>
    <cellStyle name="Incorrecto 12" xfId="1907" xr:uid="{00000000-0005-0000-0000-00008A080000}"/>
    <cellStyle name="Incorrecto 13" xfId="2135" xr:uid="{00000000-0005-0000-0000-00008B080000}"/>
    <cellStyle name="Incorrecto 14" xfId="2354" xr:uid="{00000000-0005-0000-0000-00008C080000}"/>
    <cellStyle name="Incorrecto 15" xfId="2558" xr:uid="{00000000-0005-0000-0000-00008D080000}"/>
    <cellStyle name="Incorrecto 16" xfId="2757" xr:uid="{00000000-0005-0000-0000-00008E080000}"/>
    <cellStyle name="Incorrecto 2" xfId="271" xr:uid="{00000000-0005-0000-0000-00008F080000}"/>
    <cellStyle name="Incorrecto 2 10" xfId="2357" xr:uid="{00000000-0005-0000-0000-000090080000}"/>
    <cellStyle name="Incorrecto 2 11" xfId="2561" xr:uid="{00000000-0005-0000-0000-000091080000}"/>
    <cellStyle name="Incorrecto 2 12" xfId="2760" xr:uid="{00000000-0005-0000-0000-000092080000}"/>
    <cellStyle name="Incorrecto 2 2" xfId="952" xr:uid="{00000000-0005-0000-0000-000093080000}"/>
    <cellStyle name="Incorrecto 2 2 10" xfId="2562" xr:uid="{00000000-0005-0000-0000-000094080000}"/>
    <cellStyle name="Incorrecto 2 2 11" xfId="2761" xr:uid="{00000000-0005-0000-0000-000095080000}"/>
    <cellStyle name="Incorrecto 2 2 2" xfId="953" xr:uid="{00000000-0005-0000-0000-000096080000}"/>
    <cellStyle name="Incorrecto 2 2 3" xfId="1570" xr:uid="{00000000-0005-0000-0000-000097080000}"/>
    <cellStyle name="Incorrecto 2 2 4" xfId="554" xr:uid="{00000000-0005-0000-0000-000098080000}"/>
    <cellStyle name="Incorrecto 2 2 5" xfId="1677" xr:uid="{00000000-0005-0000-0000-000099080000}"/>
    <cellStyle name="Incorrecto 2 2 6" xfId="1246" xr:uid="{00000000-0005-0000-0000-00009A080000}"/>
    <cellStyle name="Incorrecto 2 2 7" xfId="1911" xr:uid="{00000000-0005-0000-0000-00009B080000}"/>
    <cellStyle name="Incorrecto 2 2 8" xfId="2139" xr:uid="{00000000-0005-0000-0000-00009C080000}"/>
    <cellStyle name="Incorrecto 2 2 9" xfId="2358" xr:uid="{00000000-0005-0000-0000-00009D080000}"/>
    <cellStyle name="Incorrecto 2 3" xfId="954" xr:uid="{00000000-0005-0000-0000-00009E080000}"/>
    <cellStyle name="Incorrecto 2 4" xfId="1569" xr:uid="{00000000-0005-0000-0000-00009F080000}"/>
    <cellStyle name="Incorrecto 2 5" xfId="553" xr:uid="{00000000-0005-0000-0000-0000A0080000}"/>
    <cellStyle name="Incorrecto 2 6" xfId="1676" xr:uid="{00000000-0005-0000-0000-0000A1080000}"/>
    <cellStyle name="Incorrecto 2 7" xfId="1245" xr:uid="{00000000-0005-0000-0000-0000A2080000}"/>
    <cellStyle name="Incorrecto 2 8" xfId="1910" xr:uid="{00000000-0005-0000-0000-0000A3080000}"/>
    <cellStyle name="Incorrecto 2 9" xfId="2138" xr:uid="{00000000-0005-0000-0000-0000A4080000}"/>
    <cellStyle name="Incorrecto 3" xfId="272" xr:uid="{00000000-0005-0000-0000-0000A5080000}"/>
    <cellStyle name="Incorrecto 3 10" xfId="2366" xr:uid="{00000000-0005-0000-0000-0000A6080000}"/>
    <cellStyle name="Incorrecto 3 11" xfId="2569" xr:uid="{00000000-0005-0000-0000-0000A7080000}"/>
    <cellStyle name="Incorrecto 3 12" xfId="2768" xr:uid="{00000000-0005-0000-0000-0000A8080000}"/>
    <cellStyle name="Incorrecto 3 2" xfId="955" xr:uid="{00000000-0005-0000-0000-0000A9080000}"/>
    <cellStyle name="Incorrecto 3 2 10" xfId="2575" xr:uid="{00000000-0005-0000-0000-0000AA080000}"/>
    <cellStyle name="Incorrecto 3 2 11" xfId="2774" xr:uid="{00000000-0005-0000-0000-0000AB080000}"/>
    <cellStyle name="Incorrecto 3 2 2" xfId="956" xr:uid="{00000000-0005-0000-0000-0000AC080000}"/>
    <cellStyle name="Incorrecto 3 2 3" xfId="1572" xr:uid="{00000000-0005-0000-0000-0000AD080000}"/>
    <cellStyle name="Incorrecto 3 2 4" xfId="582" xr:uid="{00000000-0005-0000-0000-0000AE080000}"/>
    <cellStyle name="Incorrecto 3 2 5" xfId="1685" xr:uid="{00000000-0005-0000-0000-0000AF080000}"/>
    <cellStyle name="Incorrecto 3 2 6" xfId="1276" xr:uid="{00000000-0005-0000-0000-0000B0080000}"/>
    <cellStyle name="Incorrecto 3 2 7" xfId="1924" xr:uid="{00000000-0005-0000-0000-0000B1080000}"/>
    <cellStyle name="Incorrecto 3 2 8" xfId="2152" xr:uid="{00000000-0005-0000-0000-0000B2080000}"/>
    <cellStyle name="Incorrecto 3 2 9" xfId="2372" xr:uid="{00000000-0005-0000-0000-0000B3080000}"/>
    <cellStyle name="Incorrecto 3 3" xfId="957" xr:uid="{00000000-0005-0000-0000-0000B4080000}"/>
    <cellStyle name="Incorrecto 3 4" xfId="1571" xr:uid="{00000000-0005-0000-0000-0000B5080000}"/>
    <cellStyle name="Incorrecto 3 5" xfId="564" xr:uid="{00000000-0005-0000-0000-0000B6080000}"/>
    <cellStyle name="Incorrecto 3 6" xfId="1681" xr:uid="{00000000-0005-0000-0000-0000B7080000}"/>
    <cellStyle name="Incorrecto 3 7" xfId="1257" xr:uid="{00000000-0005-0000-0000-0000B8080000}"/>
    <cellStyle name="Incorrecto 3 8" xfId="1918" xr:uid="{00000000-0005-0000-0000-0000B9080000}"/>
    <cellStyle name="Incorrecto 3 9" xfId="2146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1" xr:uid="{00000000-0005-0000-0000-0000BE080000}"/>
    <cellStyle name="Incorrecto 8" xfId="1568" xr:uid="{00000000-0005-0000-0000-0000BF080000}"/>
    <cellStyle name="Incorrecto 9" xfId="545" xr:uid="{00000000-0005-0000-0000-0000C0080000}"/>
    <cellStyle name="Indent" xfId="961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64" xr:uid="{00000000-0005-0000-0000-0000C4080000}"/>
    <cellStyle name="Input [yellow] 3" xfId="965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23" xr:uid="{00000000-0005-0000-0000-0000C8080000}"/>
    <cellStyle name="Integer" xfId="3424" xr:uid="{00000000-0005-0000-0000-0000C9080000}"/>
    <cellStyle name="Item" xfId="3425" xr:uid="{00000000-0005-0000-0000-0000CA080000}"/>
    <cellStyle name="ItemTypeClass" xfId="3426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04" xr:uid="{00000000-0005-0000-0000-0000CF080000}"/>
    <cellStyle name="l]_x000d__x000a_Path=M:\RIOCEN01_x000d__x000a_Name=Carlos Emilio Brousse_x000d__x000a_DDEApps=nsf,nsg,nsh,ntf,ns2,ors,org_x000d__x000a_SmartIcons=Todos_x000d__x000a_ 3" xfId="3273" xr:uid="{00000000-0005-0000-0000-0000D0080000}"/>
    <cellStyle name="Linha" xfId="3427" xr:uid="{00000000-0005-0000-0000-0000D1080000}"/>
    <cellStyle name="Link Currency (0)" xfId="968" xr:uid="{00000000-0005-0000-0000-0000D2080000}"/>
    <cellStyle name="Link Currency (2)" xfId="969" xr:uid="{00000000-0005-0000-0000-0000D3080000}"/>
    <cellStyle name="Link Units (0)" xfId="970" xr:uid="{00000000-0005-0000-0000-0000D4080000}"/>
    <cellStyle name="Link Units (1)" xfId="971" xr:uid="{00000000-0005-0000-0000-0000D5080000}"/>
    <cellStyle name="Link Units (2)" xfId="972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28" xr:uid="{00000000-0005-0000-0000-0000DA080000}"/>
    <cellStyle name="MainHead" xfId="974" xr:uid="{00000000-0005-0000-0000-0000DB080000}"/>
    <cellStyle name="MainHead 2" xfId="975" xr:uid="{00000000-0005-0000-0000-0000DC080000}"/>
    <cellStyle name="MainHead 3" xfId="976" xr:uid="{00000000-0005-0000-0000-0000DD080000}"/>
    <cellStyle name="Millares" xfId="286" builtinId="3"/>
    <cellStyle name="Millares [0]" xfId="3492" builtinId="6"/>
    <cellStyle name="Millares 2" xfId="287" xr:uid="{00000000-0005-0000-0000-0000E0080000}"/>
    <cellStyle name="Millares 2 10" xfId="2800" xr:uid="{00000000-0005-0000-0000-0000E1080000}"/>
    <cellStyle name="Millares 2 11" xfId="2982" xr:uid="{00000000-0005-0000-0000-0000E2080000}"/>
    <cellStyle name="Millares 2 2" xfId="977" xr:uid="{00000000-0005-0000-0000-0000E3080000}"/>
    <cellStyle name="Millares 2 3" xfId="1594" xr:uid="{00000000-0005-0000-0000-0000E4080000}"/>
    <cellStyle name="Millares 2 4" xfId="675" xr:uid="{00000000-0005-0000-0000-0000E5080000}"/>
    <cellStyle name="Millares 2 5" xfId="1724" xr:uid="{00000000-0005-0000-0000-0000E6080000}"/>
    <cellStyle name="Millares 2 6" xfId="1961" xr:uid="{00000000-0005-0000-0000-0000E7080000}"/>
    <cellStyle name="Millares 2 7" xfId="2185" xr:uid="{00000000-0005-0000-0000-0000E8080000}"/>
    <cellStyle name="Millares 2 8" xfId="2401" xr:uid="{00000000-0005-0000-0000-0000E9080000}"/>
    <cellStyle name="Millares 2 9" xfId="2606" xr:uid="{00000000-0005-0000-0000-0000EA080000}"/>
    <cellStyle name="Millares 3" xfId="3332" xr:uid="{00000000-0005-0000-0000-0000EB080000}"/>
    <cellStyle name="Millares 3 10" xfId="2801" xr:uid="{00000000-0005-0000-0000-0000EC080000}"/>
    <cellStyle name="Millares 3 11" xfId="2983" xr:uid="{00000000-0005-0000-0000-0000ED080000}"/>
    <cellStyle name="Millares 3 2" xfId="978" xr:uid="{00000000-0005-0000-0000-0000EE080000}"/>
    <cellStyle name="Millares 3 3" xfId="1595" xr:uid="{00000000-0005-0000-0000-0000EF080000}"/>
    <cellStyle name="Millares 3 4" xfId="676" xr:uid="{00000000-0005-0000-0000-0000F0080000}"/>
    <cellStyle name="Millares 3 5" xfId="1725" xr:uid="{00000000-0005-0000-0000-0000F1080000}"/>
    <cellStyle name="Millares 3 6" xfId="1962" xr:uid="{00000000-0005-0000-0000-0000F2080000}"/>
    <cellStyle name="Millares 3 7" xfId="2186" xr:uid="{00000000-0005-0000-0000-0000F3080000}"/>
    <cellStyle name="Millares 3 8" xfId="2402" xr:uid="{00000000-0005-0000-0000-0000F4080000}"/>
    <cellStyle name="Millares 3 9" xfId="2607" xr:uid="{00000000-0005-0000-0000-0000F5080000}"/>
    <cellStyle name="Millares 4" xfId="979" xr:uid="{00000000-0005-0000-0000-0000F6080000}"/>
    <cellStyle name="Millares 5" xfId="980" xr:uid="{00000000-0005-0000-0000-0000F7080000}"/>
    <cellStyle name="Millares 6" xfId="981" xr:uid="{00000000-0005-0000-0000-0000F8080000}"/>
    <cellStyle name="Millares 7" xfId="3429" xr:uid="{00000000-0005-0000-0000-0000F9080000}"/>
    <cellStyle name="Millares 8" xfId="3430" xr:uid="{00000000-0005-0000-0000-0000FA080000}"/>
    <cellStyle name="Millares 9" xfId="3431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82" xr:uid="{00000000-0005-0000-0000-0000FE080000}"/>
    <cellStyle name="Moeda_AF Reports - 0699 Brasil" xfId="983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85" xr:uid="{00000000-0005-0000-0000-000004090000}"/>
    <cellStyle name="Monetario 3" xfId="986" xr:uid="{00000000-0005-0000-0000-000005090000}"/>
    <cellStyle name="Monetario0" xfId="294" xr:uid="{00000000-0005-0000-0000-000006090000}"/>
    <cellStyle name="Monetario0 10" xfId="2632" xr:uid="{00000000-0005-0000-0000-000007090000}"/>
    <cellStyle name="Monetario0 11" xfId="2825" xr:uid="{00000000-0005-0000-0000-000008090000}"/>
    <cellStyle name="Monetario0 12" xfId="3006" xr:uid="{00000000-0005-0000-0000-000009090000}"/>
    <cellStyle name="Monetario0 2" xfId="987" xr:uid="{00000000-0005-0000-0000-00000A090000}"/>
    <cellStyle name="Monetario0 3" xfId="989" xr:uid="{00000000-0005-0000-0000-00000B090000}"/>
    <cellStyle name="Monetario0 4" xfId="1610" xr:uid="{00000000-0005-0000-0000-00000C090000}"/>
    <cellStyle name="Monetario0 5" xfId="742" xr:uid="{00000000-0005-0000-0000-00000D090000}"/>
    <cellStyle name="Monetario0 6" xfId="1756" xr:uid="{00000000-0005-0000-0000-00000E090000}"/>
    <cellStyle name="Monetario0 7" xfId="1993" xr:uid="{00000000-0005-0000-0000-00000F090000}"/>
    <cellStyle name="Monetario0 8" xfId="2214" xr:uid="{00000000-0005-0000-0000-000010090000}"/>
    <cellStyle name="Monetario0 9" xfId="2428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32" xr:uid="{00000000-0005-0000-0000-000016090000}"/>
    <cellStyle name="Neutral 10" xfId="2648" xr:uid="{00000000-0005-0000-0000-000017090000}"/>
    <cellStyle name="Neutral 11" xfId="2841" xr:uid="{00000000-0005-0000-0000-000018090000}"/>
    <cellStyle name="Neutral 12" xfId="3021" xr:uid="{00000000-0005-0000-0000-000019090000}"/>
    <cellStyle name="Neutral 2" xfId="993" xr:uid="{00000000-0005-0000-0000-00001A090000}"/>
    <cellStyle name="Neutral 2 10" xfId="2842" xr:uid="{00000000-0005-0000-0000-00001B090000}"/>
    <cellStyle name="Neutral 2 11" xfId="3022" xr:uid="{00000000-0005-0000-0000-00001C090000}"/>
    <cellStyle name="Neutral 2 2" xfId="994" xr:uid="{00000000-0005-0000-0000-00001D090000}"/>
    <cellStyle name="Neutral 2 3" xfId="1617" xr:uid="{00000000-0005-0000-0000-00001E090000}"/>
    <cellStyle name="Neutral 2 4" xfId="820" xr:uid="{00000000-0005-0000-0000-00001F090000}"/>
    <cellStyle name="Neutral 2 5" xfId="1778" xr:uid="{00000000-0005-0000-0000-000020090000}"/>
    <cellStyle name="Neutral 2 6" xfId="2014" xr:uid="{00000000-0005-0000-0000-000021090000}"/>
    <cellStyle name="Neutral 2 7" xfId="2233" xr:uid="{00000000-0005-0000-0000-000022090000}"/>
    <cellStyle name="Neutral 2 8" xfId="2446" xr:uid="{00000000-0005-0000-0000-000023090000}"/>
    <cellStyle name="Neutral 2 9" xfId="2649" xr:uid="{00000000-0005-0000-0000-000024090000}"/>
    <cellStyle name="Neutral 3" xfId="995" xr:uid="{00000000-0005-0000-0000-000025090000}"/>
    <cellStyle name="Neutral 4" xfId="1616" xr:uid="{00000000-0005-0000-0000-000026090000}"/>
    <cellStyle name="Neutral 5" xfId="819" xr:uid="{00000000-0005-0000-0000-000027090000}"/>
    <cellStyle name="Neutral 6" xfId="1777" xr:uid="{00000000-0005-0000-0000-000028090000}"/>
    <cellStyle name="Neutral 7" xfId="2013" xr:uid="{00000000-0005-0000-0000-000029090000}"/>
    <cellStyle name="Neutral 8" xfId="2232" xr:uid="{00000000-0005-0000-0000-00002A090000}"/>
    <cellStyle name="Neutral 9" xfId="2445" xr:uid="{00000000-0005-0000-0000-00002B090000}"/>
    <cellStyle name="Neutralne" xfId="299" xr:uid="{00000000-0005-0000-0000-00002C090000}"/>
    <cellStyle name="no dec" xfId="300" xr:uid="{00000000-0005-0000-0000-00002D090000}"/>
    <cellStyle name="no dec 2" xfId="998" xr:uid="{00000000-0005-0000-0000-00002E090000}"/>
    <cellStyle name="no dec 3" xfId="999" xr:uid="{00000000-0005-0000-0000-00002F090000}"/>
    <cellStyle name="No-definido" xfId="301" xr:uid="{00000000-0005-0000-0000-000030090000}"/>
    <cellStyle name="No-definido 2" xfId="1001" xr:uid="{00000000-0005-0000-0000-000031090000}"/>
    <cellStyle name="No-definido 3" xfId="1002" xr:uid="{00000000-0005-0000-0000-000032090000}"/>
    <cellStyle name="Normal" xfId="0" builtinId="0"/>
    <cellStyle name="Normal - Style1" xfId="302" xr:uid="{00000000-0005-0000-0000-000034090000}"/>
    <cellStyle name="Normal - Style1 10" xfId="2861" xr:uid="{00000000-0005-0000-0000-000035090000}"/>
    <cellStyle name="Normal - Style1 11" xfId="3036" xr:uid="{00000000-0005-0000-0000-000036090000}"/>
    <cellStyle name="Normal - Style1 2" xfId="1003" xr:uid="{00000000-0005-0000-0000-000037090000}"/>
    <cellStyle name="Normal - Style1 3" xfId="1626" xr:uid="{00000000-0005-0000-0000-000038090000}"/>
    <cellStyle name="Normal - Style1 4" xfId="886" xr:uid="{00000000-0005-0000-0000-000039090000}"/>
    <cellStyle name="Normal - Style1 5" xfId="1800" xr:uid="{00000000-0005-0000-0000-00003A090000}"/>
    <cellStyle name="Normal - Style1 6" xfId="2036" xr:uid="{00000000-0005-0000-0000-00003B090000}"/>
    <cellStyle name="Normal - Style1 7" xfId="2255" xr:uid="{00000000-0005-0000-0000-00003C090000}"/>
    <cellStyle name="Normal - Style1 8" xfId="2466" xr:uid="{00000000-0005-0000-0000-00003D090000}"/>
    <cellStyle name="Normal - Style1 9" xfId="2668" xr:uid="{00000000-0005-0000-0000-00003E090000}"/>
    <cellStyle name="Normal 10" xfId="3480" xr:uid="{00000000-0005-0000-0000-00003F090000}"/>
    <cellStyle name="Normal 12" xfId="303" xr:uid="{00000000-0005-0000-0000-000040090000}"/>
    <cellStyle name="Normal 14" xfId="3478" xr:uid="{00000000-0005-0000-0000-000041090000}"/>
    <cellStyle name="Normal 18" xfId="3254" xr:uid="{00000000-0005-0000-0000-000042090000}"/>
    <cellStyle name="Normal 18 2" xfId="3486" xr:uid="{00000000-0005-0000-0000-000043090000}"/>
    <cellStyle name="Normal 2" xfId="304" xr:uid="{00000000-0005-0000-0000-000044090000}"/>
    <cellStyle name="Normal 2 10" xfId="2468" xr:uid="{00000000-0005-0000-0000-000045090000}"/>
    <cellStyle name="Normal 2 11" xfId="2670" xr:uid="{00000000-0005-0000-0000-000046090000}"/>
    <cellStyle name="Normal 2 12" xfId="2863" xr:uid="{00000000-0005-0000-0000-000047090000}"/>
    <cellStyle name="Normal 2 13" xfId="3038" xr:uid="{00000000-0005-0000-0000-000048090000}"/>
    <cellStyle name="Normal 2 14" xfId="2985" xr:uid="{00000000-0005-0000-0000-000049090000}"/>
    <cellStyle name="Normal 2 14 2" xfId="3472" xr:uid="{00000000-0005-0000-0000-00004A090000}"/>
    <cellStyle name="Normal 2 15" xfId="3275" xr:uid="{00000000-0005-0000-0000-00004B090000}"/>
    <cellStyle name="Normal 2 16" xfId="3482" xr:uid="{00000000-0005-0000-0000-00004C090000}"/>
    <cellStyle name="Normal 2 17" xfId="3488" xr:uid="{00000000-0005-0000-0000-00004D090000}"/>
    <cellStyle name="Normal 2 17 2" xfId="3493" xr:uid="{00C10169-9C0D-4C04-8F12-C835C12CE915}"/>
    <cellStyle name="Normal 2 2" xfId="305" xr:uid="{00000000-0005-0000-0000-00004E090000}"/>
    <cellStyle name="Normal 2 2 10" xfId="2671" xr:uid="{00000000-0005-0000-0000-00004F090000}"/>
    <cellStyle name="Normal 2 2 11" xfId="2864" xr:uid="{00000000-0005-0000-0000-000050090000}"/>
    <cellStyle name="Normal 2 2 12" xfId="3039" xr:uid="{00000000-0005-0000-0000-000051090000}"/>
    <cellStyle name="Normal 2 2 13" xfId="2984" xr:uid="{00000000-0005-0000-0000-000052090000}"/>
    <cellStyle name="Normal 2 2 14" xfId="3277" xr:uid="{00000000-0005-0000-0000-000053090000}"/>
    <cellStyle name="Normal 2 2 2" xfId="1005" xr:uid="{00000000-0005-0000-0000-000054090000}"/>
    <cellStyle name="Normal 2 2 2 10" xfId="2865" xr:uid="{00000000-0005-0000-0000-000055090000}"/>
    <cellStyle name="Normal 2 2 2 11" xfId="3040" xr:uid="{00000000-0005-0000-0000-000056090000}"/>
    <cellStyle name="Normal 2 2 2 2" xfId="1006" xr:uid="{00000000-0005-0000-0000-000057090000}"/>
    <cellStyle name="Normal 2 2 2 3" xfId="1629" xr:uid="{00000000-0005-0000-0000-000058090000}"/>
    <cellStyle name="Normal 2 2 2 4" xfId="898" xr:uid="{00000000-0005-0000-0000-000059090000}"/>
    <cellStyle name="Normal 2 2 2 5" xfId="1804" xr:uid="{00000000-0005-0000-0000-00005A090000}"/>
    <cellStyle name="Normal 2 2 2 6" xfId="2040" xr:uid="{00000000-0005-0000-0000-00005B090000}"/>
    <cellStyle name="Normal 2 2 2 7" xfId="2259" xr:uid="{00000000-0005-0000-0000-00005C090000}"/>
    <cellStyle name="Normal 2 2 2 8" xfId="2470" xr:uid="{00000000-0005-0000-0000-00005D090000}"/>
    <cellStyle name="Normal 2 2 2 9" xfId="2672" xr:uid="{00000000-0005-0000-0000-00005E090000}"/>
    <cellStyle name="Normal 2 2 3" xfId="1007" xr:uid="{00000000-0005-0000-0000-00005F090000}"/>
    <cellStyle name="Normal 2 2 4" xfId="1628" xr:uid="{00000000-0005-0000-0000-000060090000}"/>
    <cellStyle name="Normal 2 2 5" xfId="897" xr:uid="{00000000-0005-0000-0000-000061090000}"/>
    <cellStyle name="Normal 2 2 6" xfId="1803" xr:uid="{00000000-0005-0000-0000-000062090000}"/>
    <cellStyle name="Normal 2 2 7" xfId="2039" xr:uid="{00000000-0005-0000-0000-000063090000}"/>
    <cellStyle name="Normal 2 2 8" xfId="2258" xr:uid="{00000000-0005-0000-0000-000064090000}"/>
    <cellStyle name="Normal 2 2 9" xfId="2469" xr:uid="{00000000-0005-0000-0000-000065090000}"/>
    <cellStyle name="Normal 2 3" xfId="306" xr:uid="{00000000-0005-0000-0000-000066090000}"/>
    <cellStyle name="Normal 2 3 10" xfId="2673" xr:uid="{00000000-0005-0000-0000-000067090000}"/>
    <cellStyle name="Normal 2 3 11" xfId="2866" xr:uid="{00000000-0005-0000-0000-000068090000}"/>
    <cellStyle name="Normal 2 3 12" xfId="3041" xr:uid="{00000000-0005-0000-0000-000069090000}"/>
    <cellStyle name="Normal 2 3 13" xfId="2981" xr:uid="{00000000-0005-0000-0000-00006A090000}"/>
    <cellStyle name="Normal 2 3 14" xfId="3278" xr:uid="{00000000-0005-0000-0000-00006B090000}"/>
    <cellStyle name="Normal 2 3 15" xfId="3483" xr:uid="{00000000-0005-0000-0000-00006C090000}"/>
    <cellStyle name="Normal 2 3 16" xfId="3489" xr:uid="{00000000-0005-0000-0000-00006D090000}"/>
    <cellStyle name="Normal 2 3 16 2" xfId="3495" xr:uid="{1D388CC2-9BFA-456E-BD61-C1B778C4E17A}"/>
    <cellStyle name="Normal 2 3 2" xfId="1008" xr:uid="{00000000-0005-0000-0000-00006E090000}"/>
    <cellStyle name="Normal 2 3 2 10" xfId="2867" xr:uid="{00000000-0005-0000-0000-00006F090000}"/>
    <cellStyle name="Normal 2 3 2 11" xfId="3042" xr:uid="{00000000-0005-0000-0000-000070090000}"/>
    <cellStyle name="Normal 2 3 2 2" xfId="1009" xr:uid="{00000000-0005-0000-0000-000071090000}"/>
    <cellStyle name="Normal 2 3 2 3" xfId="1632" xr:uid="{00000000-0005-0000-0000-000072090000}"/>
    <cellStyle name="Normal 2 3 2 4" xfId="907" xr:uid="{00000000-0005-0000-0000-000073090000}"/>
    <cellStyle name="Normal 2 3 2 5" xfId="1807" xr:uid="{00000000-0005-0000-0000-000074090000}"/>
    <cellStyle name="Normal 2 3 2 6" xfId="2043" xr:uid="{00000000-0005-0000-0000-000075090000}"/>
    <cellStyle name="Normal 2 3 2 7" xfId="2262" xr:uid="{00000000-0005-0000-0000-000076090000}"/>
    <cellStyle name="Normal 2 3 2 8" xfId="2473" xr:uid="{00000000-0005-0000-0000-000077090000}"/>
    <cellStyle name="Normal 2 3 2 9" xfId="2674" xr:uid="{00000000-0005-0000-0000-000078090000}"/>
    <cellStyle name="Normal 2 3 3" xfId="1010" xr:uid="{00000000-0005-0000-0000-000079090000}"/>
    <cellStyle name="Normal 2 3 4" xfId="1631" xr:uid="{00000000-0005-0000-0000-00007A090000}"/>
    <cellStyle name="Normal 2 3 5" xfId="904" xr:uid="{00000000-0005-0000-0000-00007B090000}"/>
    <cellStyle name="Normal 2 3 6" xfId="1806" xr:uid="{00000000-0005-0000-0000-00007C090000}"/>
    <cellStyle name="Normal 2 3 7" xfId="2042" xr:uid="{00000000-0005-0000-0000-00007D090000}"/>
    <cellStyle name="Normal 2 3 8" xfId="2261" xr:uid="{00000000-0005-0000-0000-00007E090000}"/>
    <cellStyle name="Normal 2 3 9" xfId="2472" xr:uid="{00000000-0005-0000-0000-00007F090000}"/>
    <cellStyle name="Normal 2 3_31-12-2011 Notas IFRS CENCOSUD" xfId="307" xr:uid="{00000000-0005-0000-0000-000080090000}"/>
    <cellStyle name="Normal 2 4" xfId="1004" xr:uid="{00000000-0005-0000-0000-000081090000}"/>
    <cellStyle name="Normal 2 5" xfId="1627" xr:uid="{00000000-0005-0000-0000-000082090000}"/>
    <cellStyle name="Normal 2 6" xfId="891" xr:uid="{00000000-0005-0000-0000-000083090000}"/>
    <cellStyle name="Normal 2 7" xfId="1802" xr:uid="{00000000-0005-0000-0000-000084090000}"/>
    <cellStyle name="Normal 2 8" xfId="2038" xr:uid="{00000000-0005-0000-0000-000085090000}"/>
    <cellStyle name="Normal 2 9" xfId="2257" xr:uid="{00000000-0005-0000-0000-000086090000}"/>
    <cellStyle name="Normal 2_201003 Consolidación Brasil en cuenta homologada" xfId="3433" xr:uid="{00000000-0005-0000-0000-000087090000}"/>
    <cellStyle name="Normal 2_Nota Juicios y Contingencias 06-12 Chile" xfId="3506" xr:uid="{184404AF-0841-4D2B-B5AE-5C5C4BDF047D}"/>
    <cellStyle name="Normal 21" xfId="3434" xr:uid="{00000000-0005-0000-0000-000089090000}"/>
    <cellStyle name="Normal 3" xfId="308" xr:uid="{00000000-0005-0000-0000-00008A090000}"/>
    <cellStyle name="Normal 3 10" xfId="2266" xr:uid="{00000000-0005-0000-0000-00008B090000}"/>
    <cellStyle name="Normal 3 11" xfId="2476" xr:uid="{00000000-0005-0000-0000-00008C090000}"/>
    <cellStyle name="Normal 3 12" xfId="2677" xr:uid="{00000000-0005-0000-0000-00008D090000}"/>
    <cellStyle name="Normal 3 13" xfId="2870" xr:uid="{00000000-0005-0000-0000-00008E090000}"/>
    <cellStyle name="Normal 3 14" xfId="3045" xr:uid="{00000000-0005-0000-0000-00008F090000}"/>
    <cellStyle name="Normal 3 15" xfId="2980" xr:uid="{00000000-0005-0000-0000-000090090000}"/>
    <cellStyle name="Normal 3 16" xfId="3280" xr:uid="{00000000-0005-0000-0000-000091090000}"/>
    <cellStyle name="Normal 3 16 2" xfId="3487" xr:uid="{00000000-0005-0000-0000-000092090000}"/>
    <cellStyle name="Normal 3 16 3" xfId="3491" xr:uid="{00000000-0005-0000-0000-000093090000}"/>
    <cellStyle name="Normal 3 16 3 2" xfId="3502" xr:uid="{6F6CD0FE-AFAE-4CED-A33F-566ECFEAD888}"/>
    <cellStyle name="Normal 3 16 4" xfId="3501" xr:uid="{E4EBB4A7-7CB4-4432-955E-8FC76AE68100}"/>
    <cellStyle name="Normal 3 17" xfId="3484" xr:uid="{00000000-0005-0000-0000-000094090000}"/>
    <cellStyle name="Normal 3 18" xfId="3490" xr:uid="{00000000-0005-0000-0000-000095090000}"/>
    <cellStyle name="Normal 3 18 2" xfId="3498" xr:uid="{51201E69-A42A-4A7E-9540-34CA3C1158BE}"/>
    <cellStyle name="Normal 3 2" xfId="1011" xr:uid="{00000000-0005-0000-0000-000096090000}"/>
    <cellStyle name="Normal 3 2 10" xfId="2871" xr:uid="{00000000-0005-0000-0000-000097090000}"/>
    <cellStyle name="Normal 3 2 11" xfId="3046" xr:uid="{00000000-0005-0000-0000-000098090000}"/>
    <cellStyle name="Normal 3 2 2" xfId="1012" xr:uid="{00000000-0005-0000-0000-000099090000}"/>
    <cellStyle name="Normal 3 2 3" xfId="1636" xr:uid="{00000000-0005-0000-0000-00009A090000}"/>
    <cellStyle name="Normal 3 2 4" xfId="920" xr:uid="{00000000-0005-0000-0000-00009B090000}"/>
    <cellStyle name="Normal 3 2 5" xfId="1813" xr:uid="{00000000-0005-0000-0000-00009C090000}"/>
    <cellStyle name="Normal 3 2 6" xfId="2048" xr:uid="{00000000-0005-0000-0000-00009D090000}"/>
    <cellStyle name="Normal 3 2 7" xfId="2267" xr:uid="{00000000-0005-0000-0000-00009E090000}"/>
    <cellStyle name="Normal 3 2 8" xfId="2477" xr:uid="{00000000-0005-0000-0000-00009F090000}"/>
    <cellStyle name="Normal 3 2 9" xfId="2678" xr:uid="{00000000-0005-0000-0000-0000A0090000}"/>
    <cellStyle name="Normal 3 3" xfId="1013" xr:uid="{00000000-0005-0000-0000-0000A1090000}"/>
    <cellStyle name="Normal 3 4" xfId="1014" xr:uid="{00000000-0005-0000-0000-0000A2090000}"/>
    <cellStyle name="Normal 3 5" xfId="1015" xr:uid="{00000000-0005-0000-0000-0000A3090000}"/>
    <cellStyle name="Normal 3 6" xfId="1635" xr:uid="{00000000-0005-0000-0000-0000A4090000}"/>
    <cellStyle name="Normal 3 7" xfId="916" xr:uid="{00000000-0005-0000-0000-0000A5090000}"/>
    <cellStyle name="Normal 3 8" xfId="1812" xr:uid="{00000000-0005-0000-0000-0000A6090000}"/>
    <cellStyle name="Normal 3 9" xfId="2047" xr:uid="{00000000-0005-0000-0000-0000A7090000}"/>
    <cellStyle name="Normal 3_30-06-2010 Notas IFRS CENCOSUD" xfId="309" xr:uid="{00000000-0005-0000-0000-0000A8090000}"/>
    <cellStyle name="Normal 3_NOTA 16 - Préstamos que Devengan Intereses (12)" xfId="3503" xr:uid="{3990288F-80B5-4AEF-9939-FF8E99183422}"/>
    <cellStyle name="Normal 3_Nota Tax IFRS con Paises final 05042010" xfId="3500" xr:uid="{16C58BE0-CDF4-434F-81CB-3614466B6129}"/>
    <cellStyle name="Normal 30" xfId="3435" xr:uid="{00000000-0005-0000-0000-0000AC090000}"/>
    <cellStyle name="Normal 33" xfId="3479" xr:uid="{00000000-0005-0000-0000-0000AD090000}"/>
    <cellStyle name="Normal 38" xfId="3436" xr:uid="{00000000-0005-0000-0000-0000AE090000}"/>
    <cellStyle name="Normal 39" xfId="3437" xr:uid="{00000000-0005-0000-0000-0000AF090000}"/>
    <cellStyle name="Normal 4" xfId="310" xr:uid="{00000000-0005-0000-0000-0000B0090000}"/>
    <cellStyle name="Normal 4 2" xfId="1018" xr:uid="{00000000-0005-0000-0000-0000B1090000}"/>
    <cellStyle name="Normal 4 2 2" xfId="1019" xr:uid="{00000000-0005-0000-0000-0000B2090000}"/>
    <cellStyle name="Normal 41" xfId="3438" xr:uid="{00000000-0005-0000-0000-0000B3090000}"/>
    <cellStyle name="Normal 47" xfId="3439" xr:uid="{00000000-0005-0000-0000-0000B4090000}"/>
    <cellStyle name="Normal 5" xfId="311" xr:uid="{00000000-0005-0000-0000-0000B5090000}"/>
    <cellStyle name="Normal 5 10" xfId="2879" xr:uid="{00000000-0005-0000-0000-0000B6090000}"/>
    <cellStyle name="Normal 5 11" xfId="3054" xr:uid="{00000000-0005-0000-0000-0000B7090000}"/>
    <cellStyle name="Normal 5 2" xfId="1020" xr:uid="{00000000-0005-0000-0000-0000B8090000}"/>
    <cellStyle name="Normal 5 3" xfId="1646" xr:uid="{00000000-0005-0000-0000-0000B9090000}"/>
    <cellStyle name="Normal 5 4" xfId="963" xr:uid="{00000000-0005-0000-0000-0000BA090000}"/>
    <cellStyle name="Normal 5 5" xfId="1829" xr:uid="{00000000-0005-0000-0000-0000BB090000}"/>
    <cellStyle name="Normal 5 6" xfId="2060" xr:uid="{00000000-0005-0000-0000-0000BC090000}"/>
    <cellStyle name="Normal 5 7" xfId="2278" xr:uid="{00000000-0005-0000-0000-0000BD090000}"/>
    <cellStyle name="Normal 5 8" xfId="2485" xr:uid="{00000000-0005-0000-0000-0000BE090000}"/>
    <cellStyle name="Normal 5 9" xfId="2686" xr:uid="{00000000-0005-0000-0000-0000BF090000}"/>
    <cellStyle name="Normal 6" xfId="312" xr:uid="{00000000-0005-0000-0000-0000C0090000}"/>
    <cellStyle name="Normal 6 10" xfId="2882" xr:uid="{00000000-0005-0000-0000-0000C1090000}"/>
    <cellStyle name="Normal 6 11" xfId="3057" xr:uid="{00000000-0005-0000-0000-0000C2090000}"/>
    <cellStyle name="Normal 6 2" xfId="1021" xr:uid="{00000000-0005-0000-0000-0000C3090000}"/>
    <cellStyle name="Normal 6 3" xfId="1647" xr:uid="{00000000-0005-0000-0000-0000C4090000}"/>
    <cellStyle name="Normal 6 4" xfId="973" xr:uid="{00000000-0005-0000-0000-0000C5090000}"/>
    <cellStyle name="Normal 6 5" xfId="1832" xr:uid="{00000000-0005-0000-0000-0000C6090000}"/>
    <cellStyle name="Normal 6 6" xfId="2063" xr:uid="{00000000-0005-0000-0000-0000C7090000}"/>
    <cellStyle name="Normal 6 7" xfId="2281" xr:uid="{00000000-0005-0000-0000-0000C8090000}"/>
    <cellStyle name="Normal 6 8" xfId="2488" xr:uid="{00000000-0005-0000-0000-0000C9090000}"/>
    <cellStyle name="Normal 6 9" xfId="2689" xr:uid="{00000000-0005-0000-0000-0000CA090000}"/>
    <cellStyle name="Normal 7" xfId="313" xr:uid="{00000000-0005-0000-0000-0000CB090000}"/>
    <cellStyle name="Normal 7 10" xfId="2886" xr:uid="{00000000-0005-0000-0000-0000CC090000}"/>
    <cellStyle name="Normal 7 11" xfId="3061" xr:uid="{00000000-0005-0000-0000-0000CD090000}"/>
    <cellStyle name="Normal 7 12" xfId="3334" xr:uid="{00000000-0005-0000-0000-0000CE090000}"/>
    <cellStyle name="Normal 7 2" xfId="1022" xr:uid="{00000000-0005-0000-0000-0000CF090000}"/>
    <cellStyle name="Normal 7 3" xfId="1648" xr:uid="{00000000-0005-0000-0000-0000D0090000}"/>
    <cellStyle name="Normal 7 4" xfId="991" xr:uid="{00000000-0005-0000-0000-0000D1090000}"/>
    <cellStyle name="Normal 7 5" xfId="1836" xr:uid="{00000000-0005-0000-0000-0000D2090000}"/>
    <cellStyle name="Normal 7 6" xfId="2067" xr:uid="{00000000-0005-0000-0000-0000D3090000}"/>
    <cellStyle name="Normal 7 7" xfId="2285" xr:uid="{00000000-0005-0000-0000-0000D4090000}"/>
    <cellStyle name="Normal 7 8" xfId="2492" xr:uid="{00000000-0005-0000-0000-0000D5090000}"/>
    <cellStyle name="Normal 7 9" xfId="2693" xr:uid="{00000000-0005-0000-0000-0000D6090000}"/>
    <cellStyle name="Normal 8" xfId="443" xr:uid="{00000000-0005-0000-0000-0000D7090000}"/>
    <cellStyle name="Normal 8 2" xfId="3485" xr:uid="{00000000-0005-0000-0000-0000D8090000}"/>
    <cellStyle name="Normal 9" xfId="3331" xr:uid="{00000000-0005-0000-0000-0000D9090000}"/>
    <cellStyle name="Normal_2008-01-05-ifrs_model_informacyjny" xfId="314" xr:uid="{00000000-0005-0000-0000-0000DA090000}"/>
    <cellStyle name="Normal_Copia de 31-03-2010 Notas IFRS CENCOSUD" xfId="3494" xr:uid="{B4F605A5-2755-4084-91AE-D2C372FAAE47}"/>
    <cellStyle name="Normal_EEFF" xfId="3504" xr:uid="{DF6CC2B5-0B74-4459-A63C-2607547FC72A}"/>
    <cellStyle name="Normal_Hoja1" xfId="3510" xr:uid="{156F1BBA-2A5A-499E-8EF5-4543389DBFF5}"/>
    <cellStyle name="Normal_Informe Segmentos Regionales Diciembre 2009 2" xfId="3509" xr:uid="{F717BF72-68A8-4923-8EDF-B0E1A2625797}"/>
    <cellStyle name="Normal_Informe Segmentos Regionales Junio 2010" xfId="3512" xr:uid="{60D71F05-25AD-4942-9695-B8379B15F6BB}"/>
    <cellStyle name="Normal_linkpresentacion" xfId="315" xr:uid="{00000000-0005-0000-0000-0000E0090000}"/>
    <cellStyle name="Normal_Nic 12" xfId="3508" xr:uid="{63690466-F074-4957-B1F7-117CE0A3B80D}"/>
    <cellStyle name="Normal_Nic 12_Notas IFRS CENCOSUD" xfId="3507" xr:uid="{8C335DCE-56BA-4DE7-9E10-AE85E34BF257}"/>
    <cellStyle name="Normal_Nic 40 2" xfId="3497" xr:uid="{B3787145-4EE0-4424-A7E3-628871A9DF08}"/>
    <cellStyle name="Normal_NOTA 16 - IAS 12 Activos por Impuestos Diferidos" xfId="3499" xr:uid="{7036BD56-8F93-434C-8368-2E02D364414D}"/>
    <cellStyle name="Normal_SVS_Taxonomy_Notas_IAS-16_2008-05-14" xfId="316" xr:uid="{00000000-0005-0000-0000-0000E5090000}"/>
    <cellStyle name="Normal_SVS_Taxonomy_Notas_IAS-16_2008-05-14_NOTA ACTIVO FIJO MANUAL 2012 03" xfId="3496" xr:uid="{CA324194-E721-4800-A91F-3D55C02B4E32}"/>
    <cellStyle name="Normal1" xfId="3440" xr:uid="{00000000-0005-0000-0000-0000E7090000}"/>
    <cellStyle name="Nota" xfId="3441" xr:uid="{00000000-0005-0000-0000-0000E8090000}"/>
    <cellStyle name="Nota 2" xfId="3442" xr:uid="{00000000-0005-0000-0000-0000E9090000}"/>
    <cellStyle name="NOTAS - Style3" xfId="317" xr:uid="{00000000-0005-0000-0000-0000EA090000}"/>
    <cellStyle name="Notas 10" xfId="1858" xr:uid="{00000000-0005-0000-0000-0000EB090000}"/>
    <cellStyle name="Notas 11" xfId="2089" xr:uid="{00000000-0005-0000-0000-0000EC090000}"/>
    <cellStyle name="Notas 12" xfId="2307" xr:uid="{00000000-0005-0000-0000-0000ED090000}"/>
    <cellStyle name="Notas 13" xfId="2512" xr:uid="{00000000-0005-0000-0000-0000EE090000}"/>
    <cellStyle name="Notas 14" xfId="2713" xr:uid="{00000000-0005-0000-0000-0000EF090000}"/>
    <cellStyle name="Notas 15" xfId="2906" xr:uid="{00000000-0005-0000-0000-0000F0090000}"/>
    <cellStyle name="Notas 16" xfId="3077" xr:uid="{00000000-0005-0000-0000-0000F1090000}"/>
    <cellStyle name="Notas 2" xfId="318" xr:uid="{00000000-0005-0000-0000-0000F2090000}"/>
    <cellStyle name="Notas 2 10" xfId="2719" xr:uid="{00000000-0005-0000-0000-0000F3090000}"/>
    <cellStyle name="Notas 2 11" xfId="2912" xr:uid="{00000000-0005-0000-0000-0000F4090000}"/>
    <cellStyle name="Notas 2 12" xfId="3083" xr:uid="{00000000-0005-0000-0000-0000F5090000}"/>
    <cellStyle name="Notas 2 2" xfId="1028" xr:uid="{00000000-0005-0000-0000-0000F6090000}"/>
    <cellStyle name="Notas 2 2 10" xfId="2918" xr:uid="{00000000-0005-0000-0000-0000F7090000}"/>
    <cellStyle name="Notas 2 2 11" xfId="3089" xr:uid="{00000000-0005-0000-0000-0000F8090000}"/>
    <cellStyle name="Notas 2 2 2" xfId="1029" xr:uid="{00000000-0005-0000-0000-0000F9090000}"/>
    <cellStyle name="Notas 2 2 3" xfId="1662" xr:uid="{00000000-0005-0000-0000-0000FA090000}"/>
    <cellStyle name="Notas 2 2 4" xfId="1125" xr:uid="{00000000-0005-0000-0000-0000FB090000}"/>
    <cellStyle name="Notas 2 2 5" xfId="1870" xr:uid="{00000000-0005-0000-0000-0000FC090000}"/>
    <cellStyle name="Notas 2 2 6" xfId="2101" xr:uid="{00000000-0005-0000-0000-0000FD090000}"/>
    <cellStyle name="Notas 2 2 7" xfId="2319" xr:uid="{00000000-0005-0000-0000-0000FE090000}"/>
    <cellStyle name="Notas 2 2 8" xfId="2524" xr:uid="{00000000-0005-0000-0000-0000FF090000}"/>
    <cellStyle name="Notas 2 2 9" xfId="2725" xr:uid="{00000000-0005-0000-0000-0000000A0000}"/>
    <cellStyle name="Notas 2 3" xfId="1030" xr:uid="{00000000-0005-0000-0000-0000010A0000}"/>
    <cellStyle name="Notas 2 4" xfId="1661" xr:uid="{00000000-0005-0000-0000-0000020A0000}"/>
    <cellStyle name="Notas 2 5" xfId="1110" xr:uid="{00000000-0005-0000-0000-0000030A0000}"/>
    <cellStyle name="Notas 2 6" xfId="1864" xr:uid="{00000000-0005-0000-0000-0000040A0000}"/>
    <cellStyle name="Notas 2 7" xfId="2095" xr:uid="{00000000-0005-0000-0000-0000050A0000}"/>
    <cellStyle name="Notas 2 8" xfId="2313" xr:uid="{00000000-0005-0000-0000-0000060A0000}"/>
    <cellStyle name="Notas 2 9" xfId="2518" xr:uid="{00000000-0005-0000-0000-0000070A0000}"/>
    <cellStyle name="Notas 3" xfId="319" xr:uid="{00000000-0005-0000-0000-0000080A0000}"/>
    <cellStyle name="Notas 3 10" xfId="2731" xr:uid="{00000000-0005-0000-0000-0000090A0000}"/>
    <cellStyle name="Notas 3 11" xfId="2924" xr:uid="{00000000-0005-0000-0000-00000A0A0000}"/>
    <cellStyle name="Notas 3 12" xfId="3095" xr:uid="{00000000-0005-0000-0000-00000B0A0000}"/>
    <cellStyle name="Notas 3 2" xfId="1031" xr:uid="{00000000-0005-0000-0000-00000C0A0000}"/>
    <cellStyle name="Notas 3 2 10" xfId="2925" xr:uid="{00000000-0005-0000-0000-00000D0A0000}"/>
    <cellStyle name="Notas 3 2 11" xfId="3096" xr:uid="{00000000-0005-0000-0000-00000E0A0000}"/>
    <cellStyle name="Notas 3 2 2" xfId="1032" xr:uid="{00000000-0005-0000-0000-00000F0A0000}"/>
    <cellStyle name="Notas 3 2 3" xfId="1665" xr:uid="{00000000-0005-0000-0000-0000100A0000}"/>
    <cellStyle name="Notas 3 2 4" xfId="1147" xr:uid="{00000000-0005-0000-0000-0000110A0000}"/>
    <cellStyle name="Notas 3 2 5" xfId="1878" xr:uid="{00000000-0005-0000-0000-0000120A0000}"/>
    <cellStyle name="Notas 3 2 6" xfId="2108" xr:uid="{00000000-0005-0000-0000-0000130A0000}"/>
    <cellStyle name="Notas 3 2 7" xfId="2326" xr:uid="{00000000-0005-0000-0000-0000140A0000}"/>
    <cellStyle name="Notas 3 2 8" xfId="2531" xr:uid="{00000000-0005-0000-0000-0000150A0000}"/>
    <cellStyle name="Notas 3 2 9" xfId="2732" xr:uid="{00000000-0005-0000-0000-0000160A0000}"/>
    <cellStyle name="Notas 3 3" xfId="1033" xr:uid="{00000000-0005-0000-0000-0000170A0000}"/>
    <cellStyle name="Notas 3 4" xfId="1664" xr:uid="{00000000-0005-0000-0000-0000180A0000}"/>
    <cellStyle name="Notas 3 5" xfId="1144" xr:uid="{00000000-0005-0000-0000-0000190A0000}"/>
    <cellStyle name="Notas 3 6" xfId="1877" xr:uid="{00000000-0005-0000-0000-00001A0A0000}"/>
    <cellStyle name="Notas 3 7" xfId="2107" xr:uid="{00000000-0005-0000-0000-00001B0A0000}"/>
    <cellStyle name="Notas 3 8" xfId="2325" xr:uid="{00000000-0005-0000-0000-00001C0A0000}"/>
    <cellStyle name="Notas 3 9" xfId="2530" xr:uid="{00000000-0005-0000-0000-00001D0A0000}"/>
    <cellStyle name="Notas 4" xfId="320" xr:uid="{00000000-0005-0000-0000-00001E0A0000}"/>
    <cellStyle name="Notas 5" xfId="321" xr:uid="{00000000-0005-0000-0000-00001F0A0000}"/>
    <cellStyle name="Notas 6" xfId="322" xr:uid="{00000000-0005-0000-0000-0000200A0000}"/>
    <cellStyle name="Notas 7" xfId="1027" xr:uid="{00000000-0005-0000-0000-0000210A0000}"/>
    <cellStyle name="Notas 8" xfId="1660" xr:uid="{00000000-0005-0000-0000-0000220A0000}"/>
    <cellStyle name="Notas 9" xfId="1076" xr:uid="{00000000-0005-0000-0000-0000230A0000}"/>
    <cellStyle name="Note" xfId="323" xr:uid="{00000000-0005-0000-0000-0000240A0000}"/>
    <cellStyle name="Number Bold" xfId="324" xr:uid="{00000000-0005-0000-0000-0000250A0000}"/>
    <cellStyle name="Number Normal" xfId="325" xr:uid="{00000000-0005-0000-0000-0000260A0000}"/>
    <cellStyle name="Obliczenia" xfId="326" xr:uid="{00000000-0005-0000-0000-0000270A0000}"/>
    <cellStyle name="Œ…‹æØ‚è [0.00]_!!!GO" xfId="327" xr:uid="{00000000-0005-0000-0000-0000280A0000}"/>
    <cellStyle name="Œ…‹æØ‚è_!!!GO" xfId="328" xr:uid="{00000000-0005-0000-0000-0000290A0000}"/>
    <cellStyle name="Output" xfId="329" xr:uid="{00000000-0005-0000-0000-00002A0A0000}"/>
    <cellStyle name="OUTPUT AMOUNTS" xfId="1039" xr:uid="{00000000-0005-0000-0000-00002B0A0000}"/>
    <cellStyle name="OUTPUT COLUMN HEADINGS" xfId="1040" xr:uid="{00000000-0005-0000-0000-00002C0A0000}"/>
    <cellStyle name="Output Labels" xfId="3443" xr:uid="{00000000-0005-0000-0000-00002D0A0000}"/>
    <cellStyle name="OUTPUT LINE ITEMS" xfId="1041" xr:uid="{00000000-0005-0000-0000-00002E0A0000}"/>
    <cellStyle name="OUTPUT REPORT HEADING" xfId="1042" xr:uid="{00000000-0005-0000-0000-00002F0A0000}"/>
    <cellStyle name="OUTPUT REPORT TITLE" xfId="1043" xr:uid="{00000000-0005-0000-0000-0000300A0000}"/>
    <cellStyle name="Output_201003 Consolidación Brasil en cuenta homologada" xfId="3444" xr:uid="{00000000-0005-0000-0000-0000310A0000}"/>
    <cellStyle name="pablo" xfId="330" xr:uid="{00000000-0005-0000-0000-0000320A0000}"/>
    <cellStyle name="per.style" xfId="331" xr:uid="{00000000-0005-0000-0000-0000330A0000}"/>
    <cellStyle name="Percen - Modelo1" xfId="332" xr:uid="{00000000-0005-0000-0000-0000340A0000}"/>
    <cellStyle name="Percent %" xfId="1044" xr:uid="{00000000-0005-0000-0000-0000350A0000}"/>
    <cellStyle name="Percent % Long Underline" xfId="1045" xr:uid="{00000000-0005-0000-0000-0000360A0000}"/>
    <cellStyle name="Percent (0)" xfId="1046" xr:uid="{00000000-0005-0000-0000-0000370A0000}"/>
    <cellStyle name="Percent (0) 2" xfId="1047" xr:uid="{00000000-0005-0000-0000-0000380A0000}"/>
    <cellStyle name="Percent (0) 3" xfId="1048" xr:uid="{00000000-0005-0000-0000-0000390A0000}"/>
    <cellStyle name="Percent [0]" xfId="1049" xr:uid="{00000000-0005-0000-0000-00003A0A0000}"/>
    <cellStyle name="Percent [00]" xfId="1050" xr:uid="{00000000-0005-0000-0000-00003B0A0000}"/>
    <cellStyle name="Percent [2]" xfId="333" xr:uid="{00000000-0005-0000-0000-00003C0A0000}"/>
    <cellStyle name="Percent [2] 10" xfId="2775" xr:uid="{00000000-0005-0000-0000-00003D0A0000}"/>
    <cellStyle name="Percent [2] 11" xfId="2963" xr:uid="{00000000-0005-0000-0000-00003E0A0000}"/>
    <cellStyle name="Percent [2] 12" xfId="3124" xr:uid="{00000000-0005-0000-0000-00003F0A0000}"/>
    <cellStyle name="Percent [2] 2" xfId="1051" xr:uid="{00000000-0005-0000-0000-0000400A0000}"/>
    <cellStyle name="Percent [2] 2 10" xfId="2964" xr:uid="{00000000-0005-0000-0000-0000410A0000}"/>
    <cellStyle name="Percent [2] 2 11" xfId="3125" xr:uid="{00000000-0005-0000-0000-0000420A0000}"/>
    <cellStyle name="Percent [2] 2 2" xfId="1052" xr:uid="{00000000-0005-0000-0000-0000430A0000}"/>
    <cellStyle name="Percent [2] 2 3" xfId="1687" xr:uid="{00000000-0005-0000-0000-0000440A0000}"/>
    <cellStyle name="Percent [2] 2 4" xfId="1278" xr:uid="{00000000-0005-0000-0000-0000450A0000}"/>
    <cellStyle name="Percent [2] 2 5" xfId="1926" xr:uid="{00000000-0005-0000-0000-0000460A0000}"/>
    <cellStyle name="Percent [2] 2 6" xfId="2154" xr:uid="{00000000-0005-0000-0000-0000470A0000}"/>
    <cellStyle name="Percent [2] 2 7" xfId="2374" xr:uid="{00000000-0005-0000-0000-0000480A0000}"/>
    <cellStyle name="Percent [2] 2 8" xfId="2577" xr:uid="{00000000-0005-0000-0000-0000490A0000}"/>
    <cellStyle name="Percent [2] 2 9" xfId="2776" xr:uid="{00000000-0005-0000-0000-00004A0A0000}"/>
    <cellStyle name="Percent [2] 3" xfId="1053" xr:uid="{00000000-0005-0000-0000-00004B0A0000}"/>
    <cellStyle name="Percent [2] 4" xfId="1686" xr:uid="{00000000-0005-0000-0000-00004C0A0000}"/>
    <cellStyle name="Percent [2] 5" xfId="1277" xr:uid="{00000000-0005-0000-0000-00004D0A0000}"/>
    <cellStyle name="Percent [2] 6" xfId="1925" xr:uid="{00000000-0005-0000-0000-00004E0A0000}"/>
    <cellStyle name="Percent [2] 7" xfId="2153" xr:uid="{00000000-0005-0000-0000-00004F0A0000}"/>
    <cellStyle name="Percent [2] 8" xfId="2373" xr:uid="{00000000-0005-0000-0000-0000500A0000}"/>
    <cellStyle name="Percent [2] 9" xfId="2576" xr:uid="{00000000-0005-0000-0000-0000510A0000}"/>
    <cellStyle name="Percent 0.0%" xfId="1054" xr:uid="{00000000-0005-0000-0000-0000520A0000}"/>
    <cellStyle name="Percent 0.0% Long Underline" xfId="1055" xr:uid="{00000000-0005-0000-0000-0000530A0000}"/>
    <cellStyle name="Percent 0.00%" xfId="1056" xr:uid="{00000000-0005-0000-0000-0000540A0000}"/>
    <cellStyle name="Percent 0.00% Long Underline" xfId="1057" xr:uid="{00000000-0005-0000-0000-0000550A0000}"/>
    <cellStyle name="Percent 0.000%" xfId="1058" xr:uid="{00000000-0005-0000-0000-0000560A0000}"/>
    <cellStyle name="Percent 0.000% Long Underline" xfId="1059" xr:uid="{00000000-0005-0000-0000-0000570A0000}"/>
    <cellStyle name="Percent 2" xfId="334" xr:uid="{00000000-0005-0000-0000-0000580A0000}"/>
    <cellStyle name="Percent 2 2" xfId="335" xr:uid="{00000000-0005-0000-0000-0000590A0000}"/>
    <cellStyle name="Percent 3" xfId="336" xr:uid="{00000000-0005-0000-0000-00005A0A0000}"/>
    <cellStyle name="Percent 3 2" xfId="337" xr:uid="{00000000-0005-0000-0000-00005B0A0000}"/>
    <cellStyle name="Percent 4" xfId="338" xr:uid="{00000000-0005-0000-0000-00005C0A0000}"/>
    <cellStyle name="PercentChange" xfId="3445" xr:uid="{00000000-0005-0000-0000-00005D0A0000}"/>
    <cellStyle name="PillarData" xfId="339" xr:uid="{00000000-0005-0000-0000-00005E0A0000}"/>
    <cellStyle name="PillarHeading" xfId="340" xr:uid="{00000000-0005-0000-0000-00005F0A0000}"/>
    <cellStyle name="PillarText" xfId="341" xr:uid="{00000000-0005-0000-0000-0000600A0000}"/>
    <cellStyle name="PillarTotal" xfId="342" xr:uid="{00000000-0005-0000-0000-0000610A0000}"/>
    <cellStyle name="Porcen - Modelo1" xfId="343" xr:uid="{00000000-0005-0000-0000-0000620A0000}"/>
    <cellStyle name="Porcentaje" xfId="3477" xr:uid="{00000000-0005-0000-0000-0000630A0000}"/>
    <cellStyle name="Porcentaje 2" xfId="1061" xr:uid="{00000000-0005-0000-0000-0000640A0000}"/>
    <cellStyle name="Porcentaje 3" xfId="1062" xr:uid="{00000000-0005-0000-0000-0000650A0000}"/>
    <cellStyle name="Porcentual 2" xfId="344" xr:uid="{00000000-0005-0000-0000-0000660A0000}"/>
    <cellStyle name="Porcentual 2 2" xfId="1064" xr:uid="{00000000-0005-0000-0000-0000670A0000}"/>
    <cellStyle name="Porcentual 2 3" xfId="3333" xr:uid="{00000000-0005-0000-0000-0000680A0000}"/>
    <cellStyle name="Porcentual 4" xfId="345" xr:uid="{00000000-0005-0000-0000-0000690A0000}"/>
    <cellStyle name="PrePop Currency (0)" xfId="1065" xr:uid="{00000000-0005-0000-0000-00006A0A0000}"/>
    <cellStyle name="PrePop Currency (2)" xfId="1066" xr:uid="{00000000-0005-0000-0000-00006B0A0000}"/>
    <cellStyle name="PrePop Units (0)" xfId="1067" xr:uid="{00000000-0005-0000-0000-00006C0A0000}"/>
    <cellStyle name="PrePop Units (1)" xfId="1068" xr:uid="{00000000-0005-0000-0000-00006D0A0000}"/>
    <cellStyle name="PrePop Units (2)" xfId="1069" xr:uid="{00000000-0005-0000-0000-00006E0A0000}"/>
    <cellStyle name="pricing" xfId="346" xr:uid="{00000000-0005-0000-0000-00006F0A0000}"/>
    <cellStyle name="PSChar" xfId="347" xr:uid="{00000000-0005-0000-0000-0000700A0000}"/>
    <cellStyle name="PSChar 2" xfId="1071" xr:uid="{00000000-0005-0000-0000-0000710A0000}"/>
    <cellStyle name="PSChar 3" xfId="1072" xr:uid="{00000000-0005-0000-0000-0000720A0000}"/>
    <cellStyle name="PSDate" xfId="348" xr:uid="{00000000-0005-0000-0000-0000730A0000}"/>
    <cellStyle name="PSDate 2" xfId="1074" xr:uid="{00000000-0005-0000-0000-0000740A0000}"/>
    <cellStyle name="PSDate 3" xfId="1075" xr:uid="{00000000-0005-0000-0000-0000750A0000}"/>
    <cellStyle name="PSDec" xfId="349" xr:uid="{00000000-0005-0000-0000-0000760A0000}"/>
    <cellStyle name="PSHeading" xfId="350" xr:uid="{00000000-0005-0000-0000-0000770A0000}"/>
    <cellStyle name="PSInt" xfId="351" xr:uid="{00000000-0005-0000-0000-0000780A0000}"/>
    <cellStyle name="PSSpacer" xfId="352" xr:uid="{00000000-0005-0000-0000-0000790A0000}"/>
    <cellStyle name="Punto" xfId="353" xr:uid="{00000000-0005-0000-0000-00007A0A0000}"/>
    <cellStyle name="Punto0" xfId="354" xr:uid="{00000000-0005-0000-0000-00007B0A0000}"/>
    <cellStyle name="Punto0 - Estilo6" xfId="3446" xr:uid="{00000000-0005-0000-0000-00007C0A0000}"/>
    <cellStyle name="Punto0 - Modelo2" xfId="355" xr:uid="{00000000-0005-0000-0000-00007D0A0000}"/>
    <cellStyle name="Punto0 2" xfId="1077" xr:uid="{00000000-0005-0000-0000-00007E0A0000}"/>
    <cellStyle name="Punto0 3" xfId="1078" xr:uid="{00000000-0005-0000-0000-00007F0A0000}"/>
    <cellStyle name="Punto1 - Modelo3" xfId="356" xr:uid="{00000000-0005-0000-0000-0000800A0000}"/>
    <cellStyle name="r" xfId="1079" xr:uid="{00000000-0005-0000-0000-0000810A0000}"/>
    <cellStyle name="RatioX" xfId="3447" xr:uid="{00000000-0005-0000-0000-0000820A0000}"/>
    <cellStyle name="rayita" xfId="1080" xr:uid="{00000000-0005-0000-0000-0000830A0000}"/>
    <cellStyle name="rayita 2" xfId="1081" xr:uid="{00000000-0005-0000-0000-0000840A0000}"/>
    <cellStyle name="rayita 3" xfId="1082" xr:uid="{00000000-0005-0000-0000-0000850A0000}"/>
    <cellStyle name="RE con decimales 0" xfId="1083" xr:uid="{00000000-0005-0000-0000-0000860A0000}"/>
    <cellStyle name="RE con decimales 0 2" xfId="1084" xr:uid="{00000000-0005-0000-0000-0000870A0000}"/>
    <cellStyle name="RE con decimales 0 3" xfId="1085" xr:uid="{00000000-0005-0000-0000-0000880A0000}"/>
    <cellStyle name="RE con decimales 2" xfId="1086" xr:uid="{00000000-0005-0000-0000-0000890A0000}"/>
    <cellStyle name="RE con decimales 2 2" xfId="1087" xr:uid="{00000000-0005-0000-0000-00008A0A0000}"/>
    <cellStyle name="RE con decimales 2 3" xfId="1088" xr:uid="{00000000-0005-0000-0000-00008B0A0000}"/>
    <cellStyle name="RE con decimales 4" xfId="1089" xr:uid="{00000000-0005-0000-0000-00008C0A0000}"/>
    <cellStyle name="RE con decimales 4 2" xfId="1090" xr:uid="{00000000-0005-0000-0000-00008D0A0000}"/>
    <cellStyle name="RE con decimales 4 3" xfId="1091" xr:uid="{00000000-0005-0000-0000-00008E0A0000}"/>
    <cellStyle name="RE sin decimales 0" xfId="1092" xr:uid="{00000000-0005-0000-0000-00008F0A0000}"/>
    <cellStyle name="RE sin decimales 0 2" xfId="1093" xr:uid="{00000000-0005-0000-0000-0000900A0000}"/>
    <cellStyle name="RE sin decimales 0 3" xfId="1094" xr:uid="{00000000-0005-0000-0000-0000910A0000}"/>
    <cellStyle name="RE sin decimales 2" xfId="1095" xr:uid="{00000000-0005-0000-0000-0000920A0000}"/>
    <cellStyle name="RE sin decimales 2 2" xfId="1096" xr:uid="{00000000-0005-0000-0000-0000930A0000}"/>
    <cellStyle name="RE sin decimales 2 3" xfId="1097" xr:uid="{00000000-0005-0000-0000-0000940A0000}"/>
    <cellStyle name="RE sin decimales 4" xfId="1098" xr:uid="{00000000-0005-0000-0000-0000950A0000}"/>
    <cellStyle name="RE sin decimales 4 2" xfId="1099" xr:uid="{00000000-0005-0000-0000-0000960A0000}"/>
    <cellStyle name="RE sin decimales 4 3" xfId="1100" xr:uid="{00000000-0005-0000-0000-0000970A0000}"/>
    <cellStyle name="RECUAD - Style4" xfId="357" xr:uid="{00000000-0005-0000-0000-0000980A0000}"/>
    <cellStyle name="Reporting Bold" xfId="358" xr:uid="{00000000-0005-0000-0000-0000990A0000}"/>
    <cellStyle name="Reporting Bold 14" xfId="359" xr:uid="{00000000-0005-0000-0000-00009A0A0000}"/>
    <cellStyle name="Reporting Normal" xfId="360" xr:uid="{00000000-0005-0000-0000-00009B0A0000}"/>
    <cellStyle name="RevList" xfId="361" xr:uid="{00000000-0005-0000-0000-00009C0A0000}"/>
    <cellStyle name="RM" xfId="362" xr:uid="{00000000-0005-0000-0000-00009D0A0000}"/>
    <cellStyle name="Saída" xfId="3448" xr:uid="{00000000-0005-0000-0000-00009E0A0000}"/>
    <cellStyle name="Salida 10" xfId="2195" xr:uid="{00000000-0005-0000-0000-00009F0A0000}"/>
    <cellStyle name="Salida 11" xfId="2409" xr:uid="{00000000-0005-0000-0000-0000A00A0000}"/>
    <cellStyle name="Salida 12" xfId="2613" xr:uid="{00000000-0005-0000-0000-0000A10A0000}"/>
    <cellStyle name="Salida 13" xfId="2807" xr:uid="{00000000-0005-0000-0000-0000A20A0000}"/>
    <cellStyle name="Salida 14" xfId="2989" xr:uid="{00000000-0005-0000-0000-0000A30A0000}"/>
    <cellStyle name="Salida 15" xfId="3140" xr:uid="{00000000-0005-0000-0000-0000A40A0000}"/>
    <cellStyle name="Salida 16" xfId="3258" xr:uid="{00000000-0005-0000-0000-0000A50A0000}"/>
    <cellStyle name="Salida 2" xfId="363" xr:uid="{00000000-0005-0000-0000-0000A60A0000}"/>
    <cellStyle name="Salida 2 10" xfId="2990" xr:uid="{00000000-0005-0000-0000-0000A70A0000}"/>
    <cellStyle name="Salida 2 11" xfId="3141" xr:uid="{00000000-0005-0000-0000-0000A80A0000}"/>
    <cellStyle name="Salida 2 12" xfId="3259" xr:uid="{00000000-0005-0000-0000-0000A90A0000}"/>
    <cellStyle name="Salida 2 2" xfId="1103" xr:uid="{00000000-0005-0000-0000-0000AA0A0000}"/>
    <cellStyle name="Salida 2 2 10" xfId="3142" xr:uid="{00000000-0005-0000-0000-0000AB0A0000}"/>
    <cellStyle name="Salida 2 2 11" xfId="3260" xr:uid="{00000000-0005-0000-0000-0000AC0A0000}"/>
    <cellStyle name="Salida 2 2 2" xfId="1104" xr:uid="{00000000-0005-0000-0000-0000AD0A0000}"/>
    <cellStyle name="Salida 2 2 3" xfId="1736" xr:uid="{00000000-0005-0000-0000-0000AE0A0000}"/>
    <cellStyle name="Salida 2 2 4" xfId="1973" xr:uid="{00000000-0005-0000-0000-0000AF0A0000}"/>
    <cellStyle name="Salida 2 2 5" xfId="2197" xr:uid="{00000000-0005-0000-0000-0000B00A0000}"/>
    <cellStyle name="Salida 2 2 6" xfId="2411" xr:uid="{00000000-0005-0000-0000-0000B10A0000}"/>
    <cellStyle name="Salida 2 2 7" xfId="2615" xr:uid="{00000000-0005-0000-0000-0000B20A0000}"/>
    <cellStyle name="Salida 2 2 8" xfId="2809" xr:uid="{00000000-0005-0000-0000-0000B30A0000}"/>
    <cellStyle name="Salida 2 2 9" xfId="2991" xr:uid="{00000000-0005-0000-0000-0000B40A0000}"/>
    <cellStyle name="Salida 2 3" xfId="1105" xr:uid="{00000000-0005-0000-0000-0000B50A0000}"/>
    <cellStyle name="Salida 2 4" xfId="1735" xr:uid="{00000000-0005-0000-0000-0000B60A0000}"/>
    <cellStyle name="Salida 2 5" xfId="1972" xr:uid="{00000000-0005-0000-0000-0000B70A0000}"/>
    <cellStyle name="Salida 2 6" xfId="2196" xr:uid="{00000000-0005-0000-0000-0000B80A0000}"/>
    <cellStyle name="Salida 2 7" xfId="2410" xr:uid="{00000000-0005-0000-0000-0000B90A0000}"/>
    <cellStyle name="Salida 2 8" xfId="2614" xr:uid="{00000000-0005-0000-0000-0000BA0A0000}"/>
    <cellStyle name="Salida 2 9" xfId="2808" xr:uid="{00000000-0005-0000-0000-0000BB0A0000}"/>
    <cellStyle name="Salida 3" xfId="364" xr:uid="{00000000-0005-0000-0000-0000BC0A0000}"/>
    <cellStyle name="Salida 3 10" xfId="2993" xr:uid="{00000000-0005-0000-0000-0000BD0A0000}"/>
    <cellStyle name="Salida 3 11" xfId="3144" xr:uid="{00000000-0005-0000-0000-0000BE0A0000}"/>
    <cellStyle name="Salida 3 12" xfId="3261" xr:uid="{00000000-0005-0000-0000-0000BF0A0000}"/>
    <cellStyle name="Salida 3 2" xfId="1106" xr:uid="{00000000-0005-0000-0000-0000C00A0000}"/>
    <cellStyle name="Salida 3 2 10" xfId="3145" xr:uid="{00000000-0005-0000-0000-0000C10A0000}"/>
    <cellStyle name="Salida 3 2 11" xfId="3262" xr:uid="{00000000-0005-0000-0000-0000C20A0000}"/>
    <cellStyle name="Salida 3 2 2" xfId="1107" xr:uid="{00000000-0005-0000-0000-0000C30A0000}"/>
    <cellStyle name="Salida 3 2 3" xfId="1739" xr:uid="{00000000-0005-0000-0000-0000C40A0000}"/>
    <cellStyle name="Salida 3 2 4" xfId="1976" xr:uid="{00000000-0005-0000-0000-0000C50A0000}"/>
    <cellStyle name="Salida 3 2 5" xfId="2200" xr:uid="{00000000-0005-0000-0000-0000C60A0000}"/>
    <cellStyle name="Salida 3 2 6" xfId="2414" xr:uid="{00000000-0005-0000-0000-0000C70A0000}"/>
    <cellStyle name="Salida 3 2 7" xfId="2618" xr:uid="{00000000-0005-0000-0000-0000C80A0000}"/>
    <cellStyle name="Salida 3 2 8" xfId="2812" xr:uid="{00000000-0005-0000-0000-0000C90A0000}"/>
    <cellStyle name="Salida 3 2 9" xfId="2994" xr:uid="{00000000-0005-0000-0000-0000CA0A0000}"/>
    <cellStyle name="Salida 3 3" xfId="1108" xr:uid="{00000000-0005-0000-0000-0000CB0A0000}"/>
    <cellStyle name="Salida 3 4" xfId="1738" xr:uid="{00000000-0005-0000-0000-0000CC0A0000}"/>
    <cellStyle name="Salida 3 5" xfId="1975" xr:uid="{00000000-0005-0000-0000-0000CD0A0000}"/>
    <cellStyle name="Salida 3 6" xfId="2199" xr:uid="{00000000-0005-0000-0000-0000CE0A0000}"/>
    <cellStyle name="Salida 3 7" xfId="2413" xr:uid="{00000000-0005-0000-0000-0000CF0A0000}"/>
    <cellStyle name="Salida 3 8" xfId="2617" xr:uid="{00000000-0005-0000-0000-0000D00A0000}"/>
    <cellStyle name="Salida 3 9" xfId="2811" xr:uid="{00000000-0005-0000-0000-0000D10A0000}"/>
    <cellStyle name="Salida 4" xfId="365" xr:uid="{00000000-0005-0000-0000-0000D20A0000}"/>
    <cellStyle name="Salida 5" xfId="366" xr:uid="{00000000-0005-0000-0000-0000D30A0000}"/>
    <cellStyle name="Salida 6" xfId="367" xr:uid="{00000000-0005-0000-0000-0000D40A0000}"/>
    <cellStyle name="Salida 7" xfId="1102" xr:uid="{00000000-0005-0000-0000-0000D50A0000}"/>
    <cellStyle name="Salida 8" xfId="1734" xr:uid="{00000000-0005-0000-0000-0000D60A0000}"/>
    <cellStyle name="Salida 9" xfId="1971" xr:uid="{00000000-0005-0000-0000-0000D70A0000}"/>
    <cellStyle name="SAPBEXaggData" xfId="368" xr:uid="{00000000-0005-0000-0000-0000D80A0000}"/>
    <cellStyle name="SAPBEXaggData 10" xfId="3147" xr:uid="{00000000-0005-0000-0000-0000D90A0000}"/>
    <cellStyle name="SAPBEXaggData 11" xfId="3263" xr:uid="{00000000-0005-0000-0000-0000DA0A0000}"/>
    <cellStyle name="SAPBEXaggData 2" xfId="1112" xr:uid="{00000000-0005-0000-0000-0000DB0A0000}"/>
    <cellStyle name="SAPBEXaggData 3" xfId="1743" xr:uid="{00000000-0005-0000-0000-0000DC0A0000}"/>
    <cellStyle name="SAPBEXaggData 4" xfId="1980" xr:uid="{00000000-0005-0000-0000-0000DD0A0000}"/>
    <cellStyle name="SAPBEXaggData 5" xfId="2202" xr:uid="{00000000-0005-0000-0000-0000DE0A0000}"/>
    <cellStyle name="SAPBEXaggData 6" xfId="2416" xr:uid="{00000000-0005-0000-0000-0000DF0A0000}"/>
    <cellStyle name="SAPBEXaggData 7" xfId="2620" xr:uid="{00000000-0005-0000-0000-0000E00A0000}"/>
    <cellStyle name="SAPBEXaggData 8" xfId="2814" xr:uid="{00000000-0005-0000-0000-0000E10A0000}"/>
    <cellStyle name="SAPBEXaggData 9" xfId="2996" xr:uid="{00000000-0005-0000-0000-0000E20A0000}"/>
    <cellStyle name="SAPBEXaggDataEmph" xfId="369" xr:uid="{00000000-0005-0000-0000-0000E30A0000}"/>
    <cellStyle name="SAPBEXaggDataEmph 10" xfId="2997" xr:uid="{00000000-0005-0000-0000-0000E40A0000}"/>
    <cellStyle name="SAPBEXaggDataEmph 11" xfId="3148" xr:uid="{00000000-0005-0000-0000-0000E50A0000}"/>
    <cellStyle name="SAPBEXaggDataEmph 12" xfId="3264" xr:uid="{00000000-0005-0000-0000-0000E60A0000}"/>
    <cellStyle name="SAPBEXaggDataEmph 2" xfId="1113" xr:uid="{00000000-0005-0000-0000-0000E70A0000}"/>
    <cellStyle name="SAPBEXaggDataEmph 3" xfId="1115" xr:uid="{00000000-0005-0000-0000-0000E80A0000}"/>
    <cellStyle name="SAPBEXaggDataEmph 4" xfId="1744" xr:uid="{00000000-0005-0000-0000-0000E90A0000}"/>
    <cellStyle name="SAPBEXaggDataEmph 5" xfId="1981" xr:uid="{00000000-0005-0000-0000-0000EA0A0000}"/>
    <cellStyle name="SAPBEXaggDataEmph 6" xfId="2203" xr:uid="{00000000-0005-0000-0000-0000EB0A0000}"/>
    <cellStyle name="SAPBEXaggDataEmph 7" xfId="2417" xr:uid="{00000000-0005-0000-0000-0000EC0A0000}"/>
    <cellStyle name="SAPBEXaggDataEmph 8" xfId="2621" xr:uid="{00000000-0005-0000-0000-0000ED0A0000}"/>
    <cellStyle name="SAPBEXaggDataEmph 9" xfId="2815" xr:uid="{00000000-0005-0000-0000-0000EE0A0000}"/>
    <cellStyle name="SAPBEXaggExc1" xfId="1116" xr:uid="{00000000-0005-0000-0000-0000EF0A0000}"/>
    <cellStyle name="SAPBEXaggExc1Emph" xfId="1117" xr:uid="{00000000-0005-0000-0000-0000F00A0000}"/>
    <cellStyle name="SAPBEXaggExc2" xfId="1118" xr:uid="{00000000-0005-0000-0000-0000F10A0000}"/>
    <cellStyle name="SAPBEXaggExc2Emph" xfId="1119" xr:uid="{00000000-0005-0000-0000-0000F20A0000}"/>
    <cellStyle name="SAPBEXaggItem" xfId="370" xr:uid="{00000000-0005-0000-0000-0000F30A0000}"/>
    <cellStyle name="SAPBEXaggItem 10" xfId="3002" xr:uid="{00000000-0005-0000-0000-0000F40A0000}"/>
    <cellStyle name="SAPBEXaggItem 11" xfId="3153" xr:uid="{00000000-0005-0000-0000-0000F50A0000}"/>
    <cellStyle name="SAPBEXaggItem 12" xfId="3266" xr:uid="{00000000-0005-0000-0000-0000F60A0000}"/>
    <cellStyle name="SAPBEXaggItem 2" xfId="1120" xr:uid="{00000000-0005-0000-0000-0000F70A0000}"/>
    <cellStyle name="SAPBEXaggItem 3" xfId="1122" xr:uid="{00000000-0005-0000-0000-0000F80A0000}"/>
    <cellStyle name="SAPBEXaggItem 4" xfId="1750" xr:uid="{00000000-0005-0000-0000-0000F90A0000}"/>
    <cellStyle name="SAPBEXaggItem 5" xfId="1987" xr:uid="{00000000-0005-0000-0000-0000FA0A0000}"/>
    <cellStyle name="SAPBEXaggItem 6" xfId="2209" xr:uid="{00000000-0005-0000-0000-0000FB0A0000}"/>
    <cellStyle name="SAPBEXaggItem 7" xfId="2423" xr:uid="{00000000-0005-0000-0000-0000FC0A0000}"/>
    <cellStyle name="SAPBEXaggItem 8" xfId="2627" xr:uid="{00000000-0005-0000-0000-0000FD0A0000}"/>
    <cellStyle name="SAPBEXaggItem 9" xfId="2821" xr:uid="{00000000-0005-0000-0000-0000FE0A0000}"/>
    <cellStyle name="SAPBEXaggItemX" xfId="3449" xr:uid="{00000000-0005-0000-0000-0000FF0A0000}"/>
    <cellStyle name="SAPBEXbackground" xfId="1123" xr:uid="{00000000-0005-0000-0000-0000000B0000}"/>
    <cellStyle name="SAPBEXchaText" xfId="371" xr:uid="{00000000-0005-0000-0000-0000010B0000}"/>
    <cellStyle name="SAPBEXchaText 10" xfId="3005" xr:uid="{00000000-0005-0000-0000-0000020B0000}"/>
    <cellStyle name="SAPBEXchaText 11" xfId="3155" xr:uid="{00000000-0005-0000-0000-0000030B0000}"/>
    <cellStyle name="SAPBEXchaText 12" xfId="3267" xr:uid="{00000000-0005-0000-0000-0000040B0000}"/>
    <cellStyle name="SAPBEXchaText 2" xfId="1124" xr:uid="{00000000-0005-0000-0000-0000050B0000}"/>
    <cellStyle name="SAPBEXchaText 3" xfId="1126" xr:uid="{00000000-0005-0000-0000-0000060B0000}"/>
    <cellStyle name="SAPBEXchaText 4" xfId="1754" xr:uid="{00000000-0005-0000-0000-0000070B0000}"/>
    <cellStyle name="SAPBEXchaText 5" xfId="1991" xr:uid="{00000000-0005-0000-0000-0000080B0000}"/>
    <cellStyle name="SAPBEXchaText 6" xfId="2212" xr:uid="{00000000-0005-0000-0000-0000090B0000}"/>
    <cellStyle name="SAPBEXchaText 7" xfId="2426" xr:uid="{00000000-0005-0000-0000-00000A0B0000}"/>
    <cellStyle name="SAPBEXchaText 8" xfId="2630" xr:uid="{00000000-0005-0000-0000-00000B0B0000}"/>
    <cellStyle name="SAPBEXchaText 9" xfId="2823" xr:uid="{00000000-0005-0000-0000-00000C0B0000}"/>
    <cellStyle name="SAPBEXexcBad" xfId="1127" xr:uid="{00000000-0005-0000-0000-00000D0B0000}"/>
    <cellStyle name="SAPBEXexcBad 2" xfId="1128" xr:uid="{00000000-0005-0000-0000-00000E0B0000}"/>
    <cellStyle name="SAPBEXexcBad 3" xfId="1129" xr:uid="{00000000-0005-0000-0000-00000F0B0000}"/>
    <cellStyle name="SAPBEXexcBad7" xfId="372" xr:uid="{00000000-0005-0000-0000-0000100B0000}"/>
    <cellStyle name="SAPBEXexcBad8" xfId="373" xr:uid="{00000000-0005-0000-0000-0000110B0000}"/>
    <cellStyle name="SAPBEXexcBad9" xfId="374" xr:uid="{00000000-0005-0000-0000-0000120B0000}"/>
    <cellStyle name="SAPBEXexcCritical" xfId="1130" xr:uid="{00000000-0005-0000-0000-0000130B0000}"/>
    <cellStyle name="SAPBEXexcCritical 2" xfId="1131" xr:uid="{00000000-0005-0000-0000-0000140B0000}"/>
    <cellStyle name="SAPBEXexcCritical 3" xfId="1132" xr:uid="{00000000-0005-0000-0000-0000150B0000}"/>
    <cellStyle name="SAPBEXexcCritical4" xfId="375" xr:uid="{00000000-0005-0000-0000-0000160B0000}"/>
    <cellStyle name="SAPBEXexcCritical5" xfId="376" xr:uid="{00000000-0005-0000-0000-0000170B0000}"/>
    <cellStyle name="SAPBEXexcCritical6" xfId="377" xr:uid="{00000000-0005-0000-0000-0000180B0000}"/>
    <cellStyle name="SAPBEXexcGood" xfId="1133" xr:uid="{00000000-0005-0000-0000-0000190B0000}"/>
    <cellStyle name="SAPBEXexcGood 2" xfId="1134" xr:uid="{00000000-0005-0000-0000-00001A0B0000}"/>
    <cellStyle name="SAPBEXexcGood 3" xfId="1135" xr:uid="{00000000-0005-0000-0000-00001B0B0000}"/>
    <cellStyle name="SAPBEXexcGood1" xfId="378" xr:uid="{00000000-0005-0000-0000-00001C0B0000}"/>
    <cellStyle name="SAPBEXexcGood2" xfId="379" xr:uid="{00000000-0005-0000-0000-00001D0B0000}"/>
    <cellStyle name="SAPBEXexcGood3" xfId="380" xr:uid="{00000000-0005-0000-0000-00001E0B0000}"/>
    <cellStyle name="SAPBEXexcVeryBad" xfId="1136" xr:uid="{00000000-0005-0000-0000-00001F0B0000}"/>
    <cellStyle name="SAPBEXexcVeryBad 2" xfId="1137" xr:uid="{00000000-0005-0000-0000-0000200B0000}"/>
    <cellStyle name="SAPBEXexcVeryBad 3" xfId="1138" xr:uid="{00000000-0005-0000-0000-0000210B0000}"/>
    <cellStyle name="SAPBEXfilterDrill" xfId="381" xr:uid="{00000000-0005-0000-0000-0000220B0000}"/>
    <cellStyle name="SAPBEXfilterDrill 10" xfId="3014" xr:uid="{00000000-0005-0000-0000-0000230B0000}"/>
    <cellStyle name="SAPBEXfilterDrill 11" xfId="3163" xr:uid="{00000000-0005-0000-0000-0000240B0000}"/>
    <cellStyle name="SAPBEXfilterDrill 12" xfId="3268" xr:uid="{00000000-0005-0000-0000-0000250B0000}"/>
    <cellStyle name="SAPBEXfilterDrill 2" xfId="1139" xr:uid="{00000000-0005-0000-0000-0000260B0000}"/>
    <cellStyle name="SAPBEXfilterDrill 3" xfId="1141" xr:uid="{00000000-0005-0000-0000-0000270B0000}"/>
    <cellStyle name="SAPBEXfilterDrill 4" xfId="1769" xr:uid="{00000000-0005-0000-0000-0000280B0000}"/>
    <cellStyle name="SAPBEXfilterDrill 5" xfId="2005" xr:uid="{00000000-0005-0000-0000-0000290B0000}"/>
    <cellStyle name="SAPBEXfilterDrill 6" xfId="2224" xr:uid="{00000000-0005-0000-0000-00002A0B0000}"/>
    <cellStyle name="SAPBEXfilterDrill 7" xfId="2438" xr:uid="{00000000-0005-0000-0000-00002B0B0000}"/>
    <cellStyle name="SAPBEXfilterDrill 8" xfId="2641" xr:uid="{00000000-0005-0000-0000-00002C0B0000}"/>
    <cellStyle name="SAPBEXfilterDrill 9" xfId="2834" xr:uid="{00000000-0005-0000-0000-00002D0B0000}"/>
    <cellStyle name="SAPBEXfilterItem" xfId="382" xr:uid="{00000000-0005-0000-0000-00002E0B0000}"/>
    <cellStyle name="SAPBEXfilterItem 10" xfId="3165" xr:uid="{00000000-0005-0000-0000-00002F0B0000}"/>
    <cellStyle name="SAPBEXfilterItem 11" xfId="3269" xr:uid="{00000000-0005-0000-0000-0000300B0000}"/>
    <cellStyle name="SAPBEXfilterItem 2" xfId="1142" xr:uid="{00000000-0005-0000-0000-0000310B0000}"/>
    <cellStyle name="SAPBEXfilterItem 3" xfId="1772" xr:uid="{00000000-0005-0000-0000-0000320B0000}"/>
    <cellStyle name="SAPBEXfilterItem 4" xfId="2008" xr:uid="{00000000-0005-0000-0000-0000330B0000}"/>
    <cellStyle name="SAPBEXfilterItem 5" xfId="2227" xr:uid="{00000000-0005-0000-0000-0000340B0000}"/>
    <cellStyle name="SAPBEXfilterItem 6" xfId="2440" xr:uid="{00000000-0005-0000-0000-0000350B0000}"/>
    <cellStyle name="SAPBEXfilterItem 7" xfId="2643" xr:uid="{00000000-0005-0000-0000-0000360B0000}"/>
    <cellStyle name="SAPBEXfilterItem 8" xfId="2836" xr:uid="{00000000-0005-0000-0000-0000370B0000}"/>
    <cellStyle name="SAPBEXfilterItem 9" xfId="3016" xr:uid="{00000000-0005-0000-0000-0000380B0000}"/>
    <cellStyle name="SAPBEXfilterText" xfId="383" xr:uid="{00000000-0005-0000-0000-0000390B0000}"/>
    <cellStyle name="SAPBEXfilterText 10" xfId="3017" xr:uid="{00000000-0005-0000-0000-00003A0B0000}"/>
    <cellStyle name="SAPBEXfilterText 11" xfId="3166" xr:uid="{00000000-0005-0000-0000-00003B0B0000}"/>
    <cellStyle name="SAPBEXfilterText 12" xfId="3270" xr:uid="{00000000-0005-0000-0000-00003C0B0000}"/>
    <cellStyle name="SAPBEXfilterText 2" xfId="1143" xr:uid="{00000000-0005-0000-0000-00003D0B0000}"/>
    <cellStyle name="SAPBEXfilterText 3" xfId="1145" xr:uid="{00000000-0005-0000-0000-00003E0B0000}"/>
    <cellStyle name="SAPBEXfilterText 4" xfId="1773" xr:uid="{00000000-0005-0000-0000-00003F0B0000}"/>
    <cellStyle name="SAPBEXfilterText 5" xfId="2009" xr:uid="{00000000-0005-0000-0000-0000400B0000}"/>
    <cellStyle name="SAPBEXfilterText 6" xfId="2228" xr:uid="{00000000-0005-0000-0000-0000410B0000}"/>
    <cellStyle name="SAPBEXfilterText 7" xfId="2441" xr:uid="{00000000-0005-0000-0000-0000420B0000}"/>
    <cellStyle name="SAPBEXfilterText 8" xfId="2644" xr:uid="{00000000-0005-0000-0000-0000430B0000}"/>
    <cellStyle name="SAPBEXfilterText 9" xfId="2837" xr:uid="{00000000-0005-0000-0000-0000440B0000}"/>
    <cellStyle name="SAPBEXformats" xfId="384" xr:uid="{00000000-0005-0000-0000-0000450B0000}"/>
    <cellStyle name="SAPBEXformats 10" xfId="3020" xr:uid="{00000000-0005-0000-0000-0000460B0000}"/>
    <cellStyle name="SAPBEXformats 11" xfId="3169" xr:uid="{00000000-0005-0000-0000-0000470B0000}"/>
    <cellStyle name="SAPBEXformats 12" xfId="3271" xr:uid="{00000000-0005-0000-0000-0000480B0000}"/>
    <cellStyle name="SAPBEXformats 2" xfId="1146" xr:uid="{00000000-0005-0000-0000-0000490B0000}"/>
    <cellStyle name="SAPBEXformats 3" xfId="1148" xr:uid="{00000000-0005-0000-0000-00004A0B0000}"/>
    <cellStyle name="SAPBEXformats 4" xfId="1776" xr:uid="{00000000-0005-0000-0000-00004B0B0000}"/>
    <cellStyle name="SAPBEXformats 5" xfId="2012" xr:uid="{00000000-0005-0000-0000-00004C0B0000}"/>
    <cellStyle name="SAPBEXformats 6" xfId="2231" xr:uid="{00000000-0005-0000-0000-00004D0B0000}"/>
    <cellStyle name="SAPBEXformats 7" xfId="2444" xr:uid="{00000000-0005-0000-0000-00004E0B0000}"/>
    <cellStyle name="SAPBEXformats 8" xfId="2647" xr:uid="{00000000-0005-0000-0000-00004F0B0000}"/>
    <cellStyle name="SAPBEXformats 9" xfId="2840" xr:uid="{00000000-0005-0000-0000-0000500B0000}"/>
    <cellStyle name="SAPBEXheaderData" xfId="1149" xr:uid="{00000000-0005-0000-0000-0000510B0000}"/>
    <cellStyle name="SAPBEXheaderData 2" xfId="1150" xr:uid="{00000000-0005-0000-0000-0000520B0000}"/>
    <cellStyle name="SAPBEXheaderData 3" xfId="1151" xr:uid="{00000000-0005-0000-0000-0000530B0000}"/>
    <cellStyle name="SAPBEXheaderItem" xfId="385" xr:uid="{00000000-0005-0000-0000-0000540B0000}"/>
    <cellStyle name="SAPBEXheaderItem 10" xfId="3024" xr:uid="{00000000-0005-0000-0000-0000550B0000}"/>
    <cellStyle name="SAPBEXheaderItem 11" xfId="3171" xr:uid="{00000000-0005-0000-0000-0000560B0000}"/>
    <cellStyle name="SAPBEXheaderItem 12" xfId="3272" xr:uid="{00000000-0005-0000-0000-0000570B0000}"/>
    <cellStyle name="SAPBEXheaderItem 13" xfId="2604" xr:uid="{00000000-0005-0000-0000-0000580B0000}"/>
    <cellStyle name="SAPBEXheaderItem 14" xfId="3294" xr:uid="{00000000-0005-0000-0000-0000590B0000}"/>
    <cellStyle name="SAPBEXheaderItem 2" xfId="1152" xr:uid="{00000000-0005-0000-0000-00005A0B0000}"/>
    <cellStyle name="SAPBEXheaderItem 3" xfId="1154" xr:uid="{00000000-0005-0000-0000-00005B0B0000}"/>
    <cellStyle name="SAPBEXheaderItem 4" xfId="1782" xr:uid="{00000000-0005-0000-0000-00005C0B0000}"/>
    <cellStyle name="SAPBEXheaderItem 5" xfId="2018" xr:uid="{00000000-0005-0000-0000-00005D0B0000}"/>
    <cellStyle name="SAPBEXheaderItem 6" xfId="2237" xr:uid="{00000000-0005-0000-0000-00005E0B0000}"/>
    <cellStyle name="SAPBEXheaderItem 7" xfId="2449" xr:uid="{00000000-0005-0000-0000-00005F0B0000}"/>
    <cellStyle name="SAPBEXheaderItem 8" xfId="2652" xr:uid="{00000000-0005-0000-0000-0000600B0000}"/>
    <cellStyle name="SAPBEXheaderItem 9" xfId="2845" xr:uid="{00000000-0005-0000-0000-0000610B0000}"/>
    <cellStyle name="SAPBEXheaderRowOne" xfId="1155" xr:uid="{00000000-0005-0000-0000-0000620B0000}"/>
    <cellStyle name="SAPBEXheaderRowThree" xfId="1156" xr:uid="{00000000-0005-0000-0000-0000630B0000}"/>
    <cellStyle name="SAPBEXheaderRowThree 2" xfId="1157" xr:uid="{00000000-0005-0000-0000-0000640B0000}"/>
    <cellStyle name="SAPBEXheaderRowThree 3" xfId="1158" xr:uid="{00000000-0005-0000-0000-0000650B0000}"/>
    <cellStyle name="SAPBEXheaderRowTwo" xfId="1159" xr:uid="{00000000-0005-0000-0000-0000660B0000}"/>
    <cellStyle name="SAPBEXheaderRowTwo 2" xfId="1160" xr:uid="{00000000-0005-0000-0000-0000670B0000}"/>
    <cellStyle name="SAPBEXheaderRowTwo 3" xfId="1161" xr:uid="{00000000-0005-0000-0000-0000680B0000}"/>
    <cellStyle name="SAPBEXheaderSingleRow" xfId="1162" xr:uid="{00000000-0005-0000-0000-0000690B0000}"/>
    <cellStyle name="SAPBEXheaderSingleRow 2" xfId="1163" xr:uid="{00000000-0005-0000-0000-00006A0B0000}"/>
    <cellStyle name="SAPBEXheaderSingleRow 3" xfId="1164" xr:uid="{00000000-0005-0000-0000-00006B0B0000}"/>
    <cellStyle name="SAPBEXheaderText" xfId="386" xr:uid="{00000000-0005-0000-0000-00006C0B0000}"/>
    <cellStyle name="SAPBEXheaderText 10" xfId="3031" xr:uid="{00000000-0005-0000-0000-00006D0B0000}"/>
    <cellStyle name="SAPBEXheaderText 11" xfId="3178" xr:uid="{00000000-0005-0000-0000-00006E0B0000}"/>
    <cellStyle name="SAPBEXheaderText 12" xfId="3274" xr:uid="{00000000-0005-0000-0000-00006F0B0000}"/>
    <cellStyle name="SAPBEXheaderText 13" xfId="2601" xr:uid="{00000000-0005-0000-0000-0000700B0000}"/>
    <cellStyle name="SAPBEXheaderText 14" xfId="3298" xr:uid="{00000000-0005-0000-0000-0000710B0000}"/>
    <cellStyle name="SAPBEXheaderText 2" xfId="1165" xr:uid="{00000000-0005-0000-0000-0000720B0000}"/>
    <cellStyle name="SAPBEXheaderText 3" xfId="1167" xr:uid="{00000000-0005-0000-0000-0000730B0000}"/>
    <cellStyle name="SAPBEXheaderText 4" xfId="1795" xr:uid="{00000000-0005-0000-0000-0000740B0000}"/>
    <cellStyle name="SAPBEXheaderText 5" xfId="2031" xr:uid="{00000000-0005-0000-0000-0000750B0000}"/>
    <cellStyle name="SAPBEXheaderText 6" xfId="2250" xr:uid="{00000000-0005-0000-0000-0000760B0000}"/>
    <cellStyle name="SAPBEXheaderText 7" xfId="2461" xr:uid="{00000000-0005-0000-0000-0000770B0000}"/>
    <cellStyle name="SAPBEXheaderText 8" xfId="2663" xr:uid="{00000000-0005-0000-0000-0000780B0000}"/>
    <cellStyle name="SAPBEXheaderText 9" xfId="2856" xr:uid="{00000000-0005-0000-0000-0000790B0000}"/>
    <cellStyle name="SAPBEXHLevel0" xfId="3450" xr:uid="{00000000-0005-0000-0000-00007A0B0000}"/>
    <cellStyle name="SAPBEXHLevel0X" xfId="3451" xr:uid="{00000000-0005-0000-0000-00007B0B0000}"/>
    <cellStyle name="SAPBEXHLevel1" xfId="3452" xr:uid="{00000000-0005-0000-0000-00007C0B0000}"/>
    <cellStyle name="SAPBEXHLevel1X" xfId="3453" xr:uid="{00000000-0005-0000-0000-00007D0B0000}"/>
    <cellStyle name="SAPBEXHLevel2" xfId="3454" xr:uid="{00000000-0005-0000-0000-00007E0B0000}"/>
    <cellStyle name="SAPBEXHLevel2X" xfId="3455" xr:uid="{00000000-0005-0000-0000-00007F0B0000}"/>
    <cellStyle name="SAPBEXHLevel3" xfId="3456" xr:uid="{00000000-0005-0000-0000-0000800B0000}"/>
    <cellStyle name="SAPBEXHLevel3X" xfId="3457" xr:uid="{00000000-0005-0000-0000-0000810B0000}"/>
    <cellStyle name="SAPBEXinputData" xfId="3458" xr:uid="{00000000-0005-0000-0000-0000820B0000}"/>
    <cellStyle name="SAPBEXresData" xfId="387" xr:uid="{00000000-0005-0000-0000-0000830B0000}"/>
    <cellStyle name="SAPBEXresData 10" xfId="3034" xr:uid="{00000000-0005-0000-0000-0000840B0000}"/>
    <cellStyle name="SAPBEXresData 11" xfId="3181" xr:uid="{00000000-0005-0000-0000-0000850B0000}"/>
    <cellStyle name="SAPBEXresData 12" xfId="3276" xr:uid="{00000000-0005-0000-0000-0000860B0000}"/>
    <cellStyle name="SAPBEXresData 2" xfId="1168" xr:uid="{00000000-0005-0000-0000-0000870B0000}"/>
    <cellStyle name="SAPBEXresData 3" xfId="1170" xr:uid="{00000000-0005-0000-0000-0000880B0000}"/>
    <cellStyle name="SAPBEXresData 4" xfId="1798" xr:uid="{00000000-0005-0000-0000-0000890B0000}"/>
    <cellStyle name="SAPBEXresData 5" xfId="2034" xr:uid="{00000000-0005-0000-0000-00008A0B0000}"/>
    <cellStyle name="SAPBEXresData 6" xfId="2253" xr:uid="{00000000-0005-0000-0000-00008B0B0000}"/>
    <cellStyle name="SAPBEXresData 7" xfId="2464" xr:uid="{00000000-0005-0000-0000-00008C0B0000}"/>
    <cellStyle name="SAPBEXresData 8" xfId="2666" xr:uid="{00000000-0005-0000-0000-00008D0B0000}"/>
    <cellStyle name="SAPBEXresData 9" xfId="2859" xr:uid="{00000000-0005-0000-0000-00008E0B0000}"/>
    <cellStyle name="SAPBEXresDataEmph" xfId="388" xr:uid="{00000000-0005-0000-0000-00008F0B0000}"/>
    <cellStyle name="SAPBEXresDataEmph 10" xfId="3037" xr:uid="{00000000-0005-0000-0000-0000900B0000}"/>
    <cellStyle name="SAPBEXresDataEmph 11" xfId="3183" xr:uid="{00000000-0005-0000-0000-0000910B0000}"/>
    <cellStyle name="SAPBEXresDataEmph 12" xfId="3279" xr:uid="{00000000-0005-0000-0000-0000920B0000}"/>
    <cellStyle name="SAPBEXresDataEmph 2" xfId="1171" xr:uid="{00000000-0005-0000-0000-0000930B0000}"/>
    <cellStyle name="SAPBEXresDataEmph 3" xfId="1173" xr:uid="{00000000-0005-0000-0000-0000940B0000}"/>
    <cellStyle name="SAPBEXresDataEmph 4" xfId="1801" xr:uid="{00000000-0005-0000-0000-0000950B0000}"/>
    <cellStyle name="SAPBEXresDataEmph 5" xfId="2037" xr:uid="{00000000-0005-0000-0000-0000960B0000}"/>
    <cellStyle name="SAPBEXresDataEmph 6" xfId="2256" xr:uid="{00000000-0005-0000-0000-0000970B0000}"/>
    <cellStyle name="SAPBEXresDataEmph 7" xfId="2467" xr:uid="{00000000-0005-0000-0000-0000980B0000}"/>
    <cellStyle name="SAPBEXresDataEmph 8" xfId="2669" xr:uid="{00000000-0005-0000-0000-0000990B0000}"/>
    <cellStyle name="SAPBEXresDataEmph 9" xfId="2862" xr:uid="{00000000-0005-0000-0000-00009A0B0000}"/>
    <cellStyle name="SAPBEXresExc1" xfId="1174" xr:uid="{00000000-0005-0000-0000-00009B0B0000}"/>
    <cellStyle name="SAPBEXresExc1Emph" xfId="1175" xr:uid="{00000000-0005-0000-0000-00009C0B0000}"/>
    <cellStyle name="SAPBEXresExc2" xfId="1176" xr:uid="{00000000-0005-0000-0000-00009D0B0000}"/>
    <cellStyle name="SAPBEXresExc2Emph" xfId="1177" xr:uid="{00000000-0005-0000-0000-00009E0B0000}"/>
    <cellStyle name="SAPBEXresItem" xfId="389" xr:uid="{00000000-0005-0000-0000-00009F0B0000}"/>
    <cellStyle name="SAPBEXresItem 10" xfId="3043" xr:uid="{00000000-0005-0000-0000-0000A00B0000}"/>
    <cellStyle name="SAPBEXresItem 11" xfId="3184" xr:uid="{00000000-0005-0000-0000-0000A10B0000}"/>
    <cellStyle name="SAPBEXresItem 12" xfId="3281" xr:uid="{00000000-0005-0000-0000-0000A20B0000}"/>
    <cellStyle name="SAPBEXresItem 2" xfId="1178" xr:uid="{00000000-0005-0000-0000-0000A30B0000}"/>
    <cellStyle name="SAPBEXresItem 3" xfId="1180" xr:uid="{00000000-0005-0000-0000-0000A40B0000}"/>
    <cellStyle name="SAPBEXresItem 4" xfId="1808" xr:uid="{00000000-0005-0000-0000-0000A50B0000}"/>
    <cellStyle name="SAPBEXresItem 5" xfId="2044" xr:uid="{00000000-0005-0000-0000-0000A60B0000}"/>
    <cellStyle name="SAPBEXresItem 6" xfId="2263" xr:uid="{00000000-0005-0000-0000-0000A70B0000}"/>
    <cellStyle name="SAPBEXresItem 7" xfId="2474" xr:uid="{00000000-0005-0000-0000-0000A80B0000}"/>
    <cellStyle name="SAPBEXresItem 8" xfId="2675" xr:uid="{00000000-0005-0000-0000-0000A90B0000}"/>
    <cellStyle name="SAPBEXresItem 9" xfId="2868" xr:uid="{00000000-0005-0000-0000-0000AA0B0000}"/>
    <cellStyle name="SAPBEXresItemX" xfId="3459" xr:uid="{00000000-0005-0000-0000-0000AB0B0000}"/>
    <cellStyle name="SAPBEXstdData" xfId="390" xr:uid="{00000000-0005-0000-0000-0000AC0B0000}"/>
    <cellStyle name="SAPBEXstdData 10" xfId="3044" xr:uid="{00000000-0005-0000-0000-0000AD0B0000}"/>
    <cellStyle name="SAPBEXstdData 11" xfId="3185" xr:uid="{00000000-0005-0000-0000-0000AE0B0000}"/>
    <cellStyle name="SAPBEXstdData 12" xfId="3282" xr:uid="{00000000-0005-0000-0000-0000AF0B0000}"/>
    <cellStyle name="SAPBEXstdData 2" xfId="1181" xr:uid="{00000000-0005-0000-0000-0000B00B0000}"/>
    <cellStyle name="SAPBEXstdData 3" xfId="1183" xr:uid="{00000000-0005-0000-0000-0000B10B0000}"/>
    <cellStyle name="SAPBEXstdData 4" xfId="1811" xr:uid="{00000000-0005-0000-0000-0000B20B0000}"/>
    <cellStyle name="SAPBEXstdData 5" xfId="2046" xr:uid="{00000000-0005-0000-0000-0000B30B0000}"/>
    <cellStyle name="SAPBEXstdData 6" xfId="2265" xr:uid="{00000000-0005-0000-0000-0000B40B0000}"/>
    <cellStyle name="SAPBEXstdData 7" xfId="2475" xr:uid="{00000000-0005-0000-0000-0000B50B0000}"/>
    <cellStyle name="SAPBEXstdData 8" xfId="2676" xr:uid="{00000000-0005-0000-0000-0000B60B0000}"/>
    <cellStyle name="SAPBEXstdData 9" xfId="2869" xr:uid="{00000000-0005-0000-0000-0000B70B0000}"/>
    <cellStyle name="SAPBEXstdDataEmph" xfId="391" xr:uid="{00000000-0005-0000-0000-0000B80B0000}"/>
    <cellStyle name="SAPBEXstdDataEmph 10" xfId="3047" xr:uid="{00000000-0005-0000-0000-0000B90B0000}"/>
    <cellStyle name="SAPBEXstdDataEmph 11" xfId="3186" xr:uid="{00000000-0005-0000-0000-0000BA0B0000}"/>
    <cellStyle name="SAPBEXstdDataEmph 12" xfId="3283" xr:uid="{00000000-0005-0000-0000-0000BB0B0000}"/>
    <cellStyle name="SAPBEXstdDataEmph 2" xfId="1184" xr:uid="{00000000-0005-0000-0000-0000BC0B0000}"/>
    <cellStyle name="SAPBEXstdDataEmph 3" xfId="1186" xr:uid="{00000000-0005-0000-0000-0000BD0B0000}"/>
    <cellStyle name="SAPBEXstdDataEmph 4" xfId="1814" xr:uid="{00000000-0005-0000-0000-0000BE0B0000}"/>
    <cellStyle name="SAPBEXstdDataEmph 5" xfId="2049" xr:uid="{00000000-0005-0000-0000-0000BF0B0000}"/>
    <cellStyle name="SAPBEXstdDataEmph 6" xfId="2268" xr:uid="{00000000-0005-0000-0000-0000C00B0000}"/>
    <cellStyle name="SAPBEXstdDataEmph 7" xfId="2478" xr:uid="{00000000-0005-0000-0000-0000C10B0000}"/>
    <cellStyle name="SAPBEXstdDataEmph 8" xfId="2679" xr:uid="{00000000-0005-0000-0000-0000C20B0000}"/>
    <cellStyle name="SAPBEXstdDataEmph 9" xfId="2872" xr:uid="{00000000-0005-0000-0000-0000C30B0000}"/>
    <cellStyle name="SAPBEXstdExc1" xfId="1187" xr:uid="{00000000-0005-0000-0000-0000C40B0000}"/>
    <cellStyle name="SAPBEXstdExc1Emph" xfId="1188" xr:uid="{00000000-0005-0000-0000-0000C50B0000}"/>
    <cellStyle name="SAPBEXstdExc2" xfId="1189" xr:uid="{00000000-0005-0000-0000-0000C60B0000}"/>
    <cellStyle name="SAPBEXstdExc2Emph" xfId="1190" xr:uid="{00000000-0005-0000-0000-0000C70B0000}"/>
    <cellStyle name="SAPBEXstdItem" xfId="392" xr:uid="{00000000-0005-0000-0000-0000C80B0000}"/>
    <cellStyle name="SAPBEXstdItem 10" xfId="3188" xr:uid="{00000000-0005-0000-0000-0000C90B0000}"/>
    <cellStyle name="SAPBEXstdItem 11" xfId="3284" xr:uid="{00000000-0005-0000-0000-0000CA0B0000}"/>
    <cellStyle name="SAPBEXstdItem 2" xfId="1191" xr:uid="{00000000-0005-0000-0000-0000CB0B0000}"/>
    <cellStyle name="SAPBEXstdItem 3" xfId="1820" xr:uid="{00000000-0005-0000-0000-0000CC0B0000}"/>
    <cellStyle name="SAPBEXstdItem 4" xfId="2052" xr:uid="{00000000-0005-0000-0000-0000CD0B0000}"/>
    <cellStyle name="SAPBEXstdItem 5" xfId="2271" xr:uid="{00000000-0005-0000-0000-0000CE0B0000}"/>
    <cellStyle name="SAPBEXstdItem 6" xfId="2480" xr:uid="{00000000-0005-0000-0000-0000CF0B0000}"/>
    <cellStyle name="SAPBEXstdItem 7" xfId="2681" xr:uid="{00000000-0005-0000-0000-0000D00B0000}"/>
    <cellStyle name="SAPBEXstdItem 8" xfId="2874" xr:uid="{00000000-0005-0000-0000-0000D10B0000}"/>
    <cellStyle name="SAPBEXstdItem 9" xfId="3049" xr:uid="{00000000-0005-0000-0000-0000D20B0000}"/>
    <cellStyle name="SAPBEXstdItemHeader" xfId="1192" xr:uid="{00000000-0005-0000-0000-0000D30B0000}"/>
    <cellStyle name="SAPBEXstdItemHeader 2" xfId="1193" xr:uid="{00000000-0005-0000-0000-0000D40B0000}"/>
    <cellStyle name="SAPBEXstdItemHeader 3" xfId="1194" xr:uid="{00000000-0005-0000-0000-0000D50B0000}"/>
    <cellStyle name="SAPBEXstdItemLeft" xfId="1195" xr:uid="{00000000-0005-0000-0000-0000D60B0000}"/>
    <cellStyle name="SAPBEXstdItemLeft 2" xfId="1196" xr:uid="{00000000-0005-0000-0000-0000D70B0000}"/>
    <cellStyle name="SAPBEXstdItemLeft 3" xfId="1197" xr:uid="{00000000-0005-0000-0000-0000D80B0000}"/>
    <cellStyle name="SAPBEXstdItemLeftChart" xfId="1198" xr:uid="{00000000-0005-0000-0000-0000D90B0000}"/>
    <cellStyle name="SAPBEXstdItemLeftChart 2" xfId="1199" xr:uid="{00000000-0005-0000-0000-0000DA0B0000}"/>
    <cellStyle name="SAPBEXstdItemLeftChart 3" xfId="1200" xr:uid="{00000000-0005-0000-0000-0000DB0B0000}"/>
    <cellStyle name="SAPBEXstdItemX" xfId="3460" xr:uid="{00000000-0005-0000-0000-0000DC0B0000}"/>
    <cellStyle name="SAPBEXsubData" xfId="1201" xr:uid="{00000000-0005-0000-0000-0000DD0B0000}"/>
    <cellStyle name="SAPBEXsubData 2" xfId="1202" xr:uid="{00000000-0005-0000-0000-0000DE0B0000}"/>
    <cellStyle name="SAPBEXsubData 3" xfId="1203" xr:uid="{00000000-0005-0000-0000-0000DF0B0000}"/>
    <cellStyle name="SAPBEXsubDataEmph" xfId="1204" xr:uid="{00000000-0005-0000-0000-0000E00B0000}"/>
    <cellStyle name="SAPBEXsubDataEmph 2" xfId="1205" xr:uid="{00000000-0005-0000-0000-0000E10B0000}"/>
    <cellStyle name="SAPBEXsubDataEmph 3" xfId="1206" xr:uid="{00000000-0005-0000-0000-0000E20B0000}"/>
    <cellStyle name="SAPBEXsubExc1" xfId="1207" xr:uid="{00000000-0005-0000-0000-0000E30B0000}"/>
    <cellStyle name="SAPBEXsubExc1Emph" xfId="1208" xr:uid="{00000000-0005-0000-0000-0000E40B0000}"/>
    <cellStyle name="SAPBEXsubExc2" xfId="1209" xr:uid="{00000000-0005-0000-0000-0000E50B0000}"/>
    <cellStyle name="SAPBEXsubExc2Emph" xfId="1210" xr:uid="{00000000-0005-0000-0000-0000E60B0000}"/>
    <cellStyle name="SAPBEXsubItem" xfId="1211" xr:uid="{00000000-0005-0000-0000-0000E70B0000}"/>
    <cellStyle name="SAPBEXsubItem 2" xfId="1212" xr:uid="{00000000-0005-0000-0000-0000E80B0000}"/>
    <cellStyle name="SAPBEXsubItem 3" xfId="1213" xr:uid="{00000000-0005-0000-0000-0000E90B0000}"/>
    <cellStyle name="SAPBEXtitle" xfId="393" xr:uid="{00000000-0005-0000-0000-0000EA0B0000}"/>
    <cellStyle name="SAPBEXtitle 10" xfId="3200" xr:uid="{00000000-0005-0000-0000-0000EB0B0000}"/>
    <cellStyle name="SAPBEXtitle 11" xfId="3285" xr:uid="{00000000-0005-0000-0000-0000EC0B0000}"/>
    <cellStyle name="SAPBEXtitle 2" xfId="1214" xr:uid="{00000000-0005-0000-0000-0000ED0B0000}"/>
    <cellStyle name="SAPBEXtitle 3" xfId="1841" xr:uid="{00000000-0005-0000-0000-0000EE0B0000}"/>
    <cellStyle name="SAPBEXtitle 4" xfId="2072" xr:uid="{00000000-0005-0000-0000-0000EF0B0000}"/>
    <cellStyle name="SAPBEXtitle 5" xfId="2290" xr:uid="{00000000-0005-0000-0000-0000F00B0000}"/>
    <cellStyle name="SAPBEXtitle 6" xfId="2495" xr:uid="{00000000-0005-0000-0000-0000F10B0000}"/>
    <cellStyle name="SAPBEXtitle 7" xfId="2696" xr:uid="{00000000-0005-0000-0000-0000F20B0000}"/>
    <cellStyle name="SAPBEXtitle 8" xfId="2889" xr:uid="{00000000-0005-0000-0000-0000F30B0000}"/>
    <cellStyle name="SAPBEXtitle 9" xfId="3065" xr:uid="{00000000-0005-0000-0000-0000F40B0000}"/>
    <cellStyle name="SAPBEXundefined" xfId="394" xr:uid="{00000000-0005-0000-0000-0000F50B0000}"/>
    <cellStyle name="SAPBEXundefined 10" xfId="3066" xr:uid="{00000000-0005-0000-0000-0000F60B0000}"/>
    <cellStyle name="SAPBEXundefined 11" xfId="3201" xr:uid="{00000000-0005-0000-0000-0000F70B0000}"/>
    <cellStyle name="SAPBEXundefined 12" xfId="3286" xr:uid="{00000000-0005-0000-0000-0000F80B0000}"/>
    <cellStyle name="SAPBEXundefined 2" xfId="1215" xr:uid="{00000000-0005-0000-0000-0000F90B0000}"/>
    <cellStyle name="SAPBEXundefined 3" xfId="1217" xr:uid="{00000000-0005-0000-0000-0000FA0B0000}"/>
    <cellStyle name="SAPBEXundefined 4" xfId="1842" xr:uid="{00000000-0005-0000-0000-0000FB0B0000}"/>
    <cellStyle name="SAPBEXundefined 5" xfId="2073" xr:uid="{00000000-0005-0000-0000-0000FC0B0000}"/>
    <cellStyle name="SAPBEXundefined 6" xfId="2291" xr:uid="{00000000-0005-0000-0000-0000FD0B0000}"/>
    <cellStyle name="SAPBEXundefined 7" xfId="2496" xr:uid="{00000000-0005-0000-0000-0000FE0B0000}"/>
    <cellStyle name="SAPBEXundefined 8" xfId="2697" xr:uid="{00000000-0005-0000-0000-0000FF0B0000}"/>
    <cellStyle name="SAPBEXundefined 9" xfId="2890" xr:uid="{00000000-0005-0000-0000-0000000C0000}"/>
    <cellStyle name="SAPOutput" xfId="3461" xr:uid="{00000000-0005-0000-0000-0000010C0000}"/>
    <cellStyle name="ScripFactor" xfId="3462" xr:uid="{00000000-0005-0000-0000-0000020C0000}"/>
    <cellStyle name="SectionHeading" xfId="3463" xr:uid="{00000000-0005-0000-0000-0000030C0000}"/>
    <cellStyle name="Separador de milhares [0]_AF Reports - 0699 Brasil" xfId="1218" xr:uid="{00000000-0005-0000-0000-0000040C0000}"/>
    <cellStyle name="Separador de milhares 2" xfId="3464" xr:uid="{00000000-0005-0000-0000-0000050C0000}"/>
    <cellStyle name="Separador de milhares 3" xfId="3465" xr:uid="{00000000-0005-0000-0000-0000060C0000}"/>
    <cellStyle name="Separador de milhares_A-F Bra - R$ - May00" xfId="1219" xr:uid="{00000000-0005-0000-0000-0000070C0000}"/>
    <cellStyle name="Sheet Title" xfId="3466" xr:uid="{00000000-0005-0000-0000-0000080C0000}"/>
    <cellStyle name="STYL1 - Style1" xfId="395" xr:uid="{00000000-0005-0000-0000-0000090C0000}"/>
    <cellStyle name="STYL1 - Style1 10" xfId="3070" xr:uid="{00000000-0005-0000-0000-00000A0C0000}"/>
    <cellStyle name="STYL1 - Style1 11" xfId="3205" xr:uid="{00000000-0005-0000-0000-00000B0C0000}"/>
    <cellStyle name="STYL1 - Style1 12" xfId="3287" xr:uid="{00000000-0005-0000-0000-00000C0C0000}"/>
    <cellStyle name="STYL1 - Style1 13" xfId="2359" xr:uid="{00000000-0005-0000-0000-00000D0C0000}"/>
    <cellStyle name="STYL1 - Style1 14" xfId="3307" xr:uid="{00000000-0005-0000-0000-00000E0C0000}"/>
    <cellStyle name="STYL1 - Style1 2" xfId="1220" xr:uid="{00000000-0005-0000-0000-00000F0C0000}"/>
    <cellStyle name="STYL1 - Style1 3" xfId="1222" xr:uid="{00000000-0005-0000-0000-0000100C0000}"/>
    <cellStyle name="STYL1 - Style1 4" xfId="1846" xr:uid="{00000000-0005-0000-0000-0000110C0000}"/>
    <cellStyle name="STYL1 - Style1 5" xfId="2077" xr:uid="{00000000-0005-0000-0000-0000120C0000}"/>
    <cellStyle name="STYL1 - Style1 6" xfId="2295" xr:uid="{00000000-0005-0000-0000-0000130C0000}"/>
    <cellStyle name="STYL1 - Style1 7" xfId="2500" xr:uid="{00000000-0005-0000-0000-0000140C0000}"/>
    <cellStyle name="STYL1 - Style1 8" xfId="2701" xr:uid="{00000000-0005-0000-0000-0000150C0000}"/>
    <cellStyle name="STYL1 - Style1 9" xfId="2894" xr:uid="{00000000-0005-0000-0000-0000160C0000}"/>
    <cellStyle name="STYL2 - Style2" xfId="396" xr:uid="{00000000-0005-0000-0000-0000170C0000}"/>
    <cellStyle name="STYL2 - Style2 10" xfId="3071" xr:uid="{00000000-0005-0000-0000-0000180C0000}"/>
    <cellStyle name="STYL2 - Style2 11" xfId="3206" xr:uid="{00000000-0005-0000-0000-0000190C0000}"/>
    <cellStyle name="STYL2 - Style2 12" xfId="3288" xr:uid="{00000000-0005-0000-0000-00001A0C0000}"/>
    <cellStyle name="STYL2 - Style2 13" xfId="2338" xr:uid="{00000000-0005-0000-0000-00001B0C0000}"/>
    <cellStyle name="STYL2 - Style2 14" xfId="3308" xr:uid="{00000000-0005-0000-0000-00001C0C0000}"/>
    <cellStyle name="STYL2 - Style2 2" xfId="1223" xr:uid="{00000000-0005-0000-0000-00001D0C0000}"/>
    <cellStyle name="STYL2 - Style2 3" xfId="1225" xr:uid="{00000000-0005-0000-0000-00001E0C0000}"/>
    <cellStyle name="STYL2 - Style2 4" xfId="1849" xr:uid="{00000000-0005-0000-0000-00001F0C0000}"/>
    <cellStyle name="STYL2 - Style2 5" xfId="2080" xr:uid="{00000000-0005-0000-0000-0000200C0000}"/>
    <cellStyle name="STYL2 - Style2 6" xfId="2298" xr:uid="{00000000-0005-0000-0000-0000210C0000}"/>
    <cellStyle name="STYL2 - Style2 7" xfId="2503" xr:uid="{00000000-0005-0000-0000-0000220C0000}"/>
    <cellStyle name="STYL2 - Style2 8" xfId="2704" xr:uid="{00000000-0005-0000-0000-0000230C0000}"/>
    <cellStyle name="STYL2 - Style2 9" xfId="2897" xr:uid="{00000000-0005-0000-0000-0000240C0000}"/>
    <cellStyle name="Style 1" xfId="397" xr:uid="{00000000-0005-0000-0000-0000250C0000}"/>
    <cellStyle name="SubHead" xfId="1227" xr:uid="{00000000-0005-0000-0000-0000260C0000}"/>
    <cellStyle name="SubHead 2" xfId="1228" xr:uid="{00000000-0005-0000-0000-0000270C0000}"/>
    <cellStyle name="SubHead 3" xfId="1229" xr:uid="{00000000-0005-0000-0000-0000280C0000}"/>
    <cellStyle name="SubHeading" xfId="1230" xr:uid="{00000000-0005-0000-0000-0000290C0000}"/>
    <cellStyle name="Subtitle" xfId="398" xr:uid="{00000000-0005-0000-0000-00002A0C0000}"/>
    <cellStyle name="Subtitle2" xfId="399" xr:uid="{00000000-0005-0000-0000-00002B0C0000}"/>
    <cellStyle name="Subtotal" xfId="400" xr:uid="{00000000-0005-0000-0000-00002C0C0000}"/>
    <cellStyle name="Suma" xfId="401" xr:uid="{00000000-0005-0000-0000-00002D0C0000}"/>
    <cellStyle name="Tekst objaśnienia" xfId="402" xr:uid="{00000000-0005-0000-0000-00002E0C0000}"/>
    <cellStyle name="Tekst ostrzeżenia" xfId="403" xr:uid="{00000000-0005-0000-0000-00002F0C0000}"/>
    <cellStyle name="Text Indent A" xfId="1234" xr:uid="{00000000-0005-0000-0000-0000300C0000}"/>
    <cellStyle name="Text Indent B" xfId="1235" xr:uid="{00000000-0005-0000-0000-0000310C0000}"/>
    <cellStyle name="Text Indent C" xfId="1236" xr:uid="{00000000-0005-0000-0000-0000320C0000}"/>
    <cellStyle name="TextNormal" xfId="404" xr:uid="{00000000-0005-0000-0000-0000330C0000}"/>
    <cellStyle name="Texto de advertencia 10" xfId="2310" xr:uid="{00000000-0005-0000-0000-0000340C0000}"/>
    <cellStyle name="Texto de advertencia 11" xfId="2515" xr:uid="{00000000-0005-0000-0000-0000350C0000}"/>
    <cellStyle name="Texto de advertencia 12" xfId="2716" xr:uid="{00000000-0005-0000-0000-0000360C0000}"/>
    <cellStyle name="Texto de advertencia 13" xfId="2909" xr:uid="{00000000-0005-0000-0000-0000370C0000}"/>
    <cellStyle name="Texto de advertencia 14" xfId="3080" xr:uid="{00000000-0005-0000-0000-0000380C0000}"/>
    <cellStyle name="Texto de advertencia 15" xfId="3214" xr:uid="{00000000-0005-0000-0000-0000390C0000}"/>
    <cellStyle name="Texto de advertencia 16" xfId="3289" xr:uid="{00000000-0005-0000-0000-00003A0C0000}"/>
    <cellStyle name="Texto de advertencia 2" xfId="405" xr:uid="{00000000-0005-0000-0000-00003B0C0000}"/>
    <cellStyle name="Texto de advertencia 2 10" xfId="3081" xr:uid="{00000000-0005-0000-0000-00003C0C0000}"/>
    <cellStyle name="Texto de advertencia 2 11" xfId="3215" xr:uid="{00000000-0005-0000-0000-00003D0C0000}"/>
    <cellStyle name="Texto de advertencia 2 12" xfId="3290" xr:uid="{00000000-0005-0000-0000-00003E0C0000}"/>
    <cellStyle name="Texto de advertencia 2 2" xfId="1238" xr:uid="{00000000-0005-0000-0000-00003F0C0000}"/>
    <cellStyle name="Texto de advertencia 2 2 10" xfId="3216" xr:uid="{00000000-0005-0000-0000-0000400C0000}"/>
    <cellStyle name="Texto de advertencia 2 2 11" xfId="3291" xr:uid="{00000000-0005-0000-0000-0000410C0000}"/>
    <cellStyle name="Texto de advertencia 2 2 2" xfId="1239" xr:uid="{00000000-0005-0000-0000-0000420C0000}"/>
    <cellStyle name="Texto de advertencia 2 2 3" xfId="1863" xr:uid="{00000000-0005-0000-0000-0000430C0000}"/>
    <cellStyle name="Texto de advertencia 2 2 4" xfId="2094" xr:uid="{00000000-0005-0000-0000-0000440C0000}"/>
    <cellStyle name="Texto de advertencia 2 2 5" xfId="2312" xr:uid="{00000000-0005-0000-0000-0000450C0000}"/>
    <cellStyle name="Texto de advertencia 2 2 6" xfId="2517" xr:uid="{00000000-0005-0000-0000-0000460C0000}"/>
    <cellStyle name="Texto de advertencia 2 2 7" xfId="2718" xr:uid="{00000000-0005-0000-0000-0000470C0000}"/>
    <cellStyle name="Texto de advertencia 2 2 8" xfId="2911" xr:uid="{00000000-0005-0000-0000-0000480C0000}"/>
    <cellStyle name="Texto de advertencia 2 2 9" xfId="3082" xr:uid="{00000000-0005-0000-0000-0000490C0000}"/>
    <cellStyle name="Texto de advertencia 2 3" xfId="1240" xr:uid="{00000000-0005-0000-0000-00004A0C0000}"/>
    <cellStyle name="Texto de advertencia 2 4" xfId="1862" xr:uid="{00000000-0005-0000-0000-00004B0C0000}"/>
    <cellStyle name="Texto de advertencia 2 5" xfId="2093" xr:uid="{00000000-0005-0000-0000-00004C0C0000}"/>
    <cellStyle name="Texto de advertencia 2 6" xfId="2311" xr:uid="{00000000-0005-0000-0000-00004D0C0000}"/>
    <cellStyle name="Texto de advertencia 2 7" xfId="2516" xr:uid="{00000000-0005-0000-0000-00004E0C0000}"/>
    <cellStyle name="Texto de advertencia 2 8" xfId="2717" xr:uid="{00000000-0005-0000-0000-00004F0C0000}"/>
    <cellStyle name="Texto de advertencia 2 9" xfId="2910" xr:uid="{00000000-0005-0000-0000-0000500C0000}"/>
    <cellStyle name="Texto de advertencia 3" xfId="406" xr:uid="{00000000-0005-0000-0000-0000510C0000}"/>
    <cellStyle name="Texto de advertencia 3 10" xfId="3084" xr:uid="{00000000-0005-0000-0000-0000520C0000}"/>
    <cellStyle name="Texto de advertencia 3 11" xfId="3217" xr:uid="{00000000-0005-0000-0000-0000530C0000}"/>
    <cellStyle name="Texto de advertencia 3 12" xfId="3292" xr:uid="{00000000-0005-0000-0000-0000540C0000}"/>
    <cellStyle name="Texto de advertencia 3 2" xfId="1241" xr:uid="{00000000-0005-0000-0000-0000550C0000}"/>
    <cellStyle name="Texto de advertencia 3 2 10" xfId="3218" xr:uid="{00000000-0005-0000-0000-0000560C0000}"/>
    <cellStyle name="Texto de advertencia 3 2 11" xfId="3293" xr:uid="{00000000-0005-0000-0000-0000570C0000}"/>
    <cellStyle name="Texto de advertencia 3 2 2" xfId="1242" xr:uid="{00000000-0005-0000-0000-0000580C0000}"/>
    <cellStyle name="Texto de advertencia 3 2 3" xfId="1866" xr:uid="{00000000-0005-0000-0000-0000590C0000}"/>
    <cellStyle name="Texto de advertencia 3 2 4" xfId="2097" xr:uid="{00000000-0005-0000-0000-00005A0C0000}"/>
    <cellStyle name="Texto de advertencia 3 2 5" xfId="2315" xr:uid="{00000000-0005-0000-0000-00005B0C0000}"/>
    <cellStyle name="Texto de advertencia 3 2 6" xfId="2520" xr:uid="{00000000-0005-0000-0000-00005C0C0000}"/>
    <cellStyle name="Texto de advertencia 3 2 7" xfId="2721" xr:uid="{00000000-0005-0000-0000-00005D0C0000}"/>
    <cellStyle name="Texto de advertencia 3 2 8" xfId="2914" xr:uid="{00000000-0005-0000-0000-00005E0C0000}"/>
    <cellStyle name="Texto de advertencia 3 2 9" xfId="3085" xr:uid="{00000000-0005-0000-0000-00005F0C0000}"/>
    <cellStyle name="Texto de advertencia 3 3" xfId="1243" xr:uid="{00000000-0005-0000-0000-0000600C0000}"/>
    <cellStyle name="Texto de advertencia 3 4" xfId="1865" xr:uid="{00000000-0005-0000-0000-0000610C0000}"/>
    <cellStyle name="Texto de advertencia 3 5" xfId="2096" xr:uid="{00000000-0005-0000-0000-0000620C0000}"/>
    <cellStyle name="Texto de advertencia 3 6" xfId="2314" xr:uid="{00000000-0005-0000-0000-0000630C0000}"/>
    <cellStyle name="Texto de advertencia 3 7" xfId="2519" xr:uid="{00000000-0005-0000-0000-0000640C0000}"/>
    <cellStyle name="Texto de advertencia 3 8" xfId="2720" xr:uid="{00000000-0005-0000-0000-0000650C0000}"/>
    <cellStyle name="Texto de advertencia 3 9" xfId="2913" xr:uid="{00000000-0005-0000-0000-0000660C0000}"/>
    <cellStyle name="Texto de advertencia 4" xfId="407" xr:uid="{00000000-0005-0000-0000-0000670C0000}"/>
    <cellStyle name="Texto de advertencia 5" xfId="408" xr:uid="{00000000-0005-0000-0000-0000680C0000}"/>
    <cellStyle name="Texto de advertencia 6" xfId="409" xr:uid="{00000000-0005-0000-0000-0000690C0000}"/>
    <cellStyle name="Texto de advertencia 7" xfId="1237" xr:uid="{00000000-0005-0000-0000-00006A0C0000}"/>
    <cellStyle name="Texto de advertencia 8" xfId="1861" xr:uid="{00000000-0005-0000-0000-00006B0C0000}"/>
    <cellStyle name="Texto de advertencia 9" xfId="2092" xr:uid="{00000000-0005-0000-0000-00006C0C0000}"/>
    <cellStyle name="Texto explicativo 10" xfId="2320" xr:uid="{00000000-0005-0000-0000-00006D0C0000}"/>
    <cellStyle name="Texto explicativo 11" xfId="2525" xr:uid="{00000000-0005-0000-0000-00006E0C0000}"/>
    <cellStyle name="Texto explicativo 12" xfId="2726" xr:uid="{00000000-0005-0000-0000-00006F0C0000}"/>
    <cellStyle name="Texto explicativo 13" xfId="2919" xr:uid="{00000000-0005-0000-0000-0000700C0000}"/>
    <cellStyle name="Texto explicativo 14" xfId="3090" xr:uid="{00000000-0005-0000-0000-0000710C0000}"/>
    <cellStyle name="Texto explicativo 15" xfId="3222" xr:uid="{00000000-0005-0000-0000-0000720C0000}"/>
    <cellStyle name="Texto explicativo 16" xfId="3295" xr:uid="{00000000-0005-0000-0000-0000730C0000}"/>
    <cellStyle name="Texto explicativo 2" xfId="410" xr:uid="{00000000-0005-0000-0000-0000740C0000}"/>
    <cellStyle name="Texto explicativo 2 10" xfId="3091" xr:uid="{00000000-0005-0000-0000-0000750C0000}"/>
    <cellStyle name="Texto explicativo 2 11" xfId="3223" xr:uid="{00000000-0005-0000-0000-0000760C0000}"/>
    <cellStyle name="Texto explicativo 2 12" xfId="3296" xr:uid="{00000000-0005-0000-0000-0000770C0000}"/>
    <cellStyle name="Texto explicativo 2 2" xfId="1248" xr:uid="{00000000-0005-0000-0000-0000780C0000}"/>
    <cellStyle name="Texto explicativo 2 2 10" xfId="3224" xr:uid="{00000000-0005-0000-0000-0000790C0000}"/>
    <cellStyle name="Texto explicativo 2 2 11" xfId="3297" xr:uid="{00000000-0005-0000-0000-00007A0C0000}"/>
    <cellStyle name="Texto explicativo 2 2 2" xfId="1249" xr:uid="{00000000-0005-0000-0000-00007B0C0000}"/>
    <cellStyle name="Texto explicativo 2 2 3" xfId="1873" xr:uid="{00000000-0005-0000-0000-00007C0C0000}"/>
    <cellStyle name="Texto explicativo 2 2 4" xfId="2104" xr:uid="{00000000-0005-0000-0000-00007D0C0000}"/>
    <cellStyle name="Texto explicativo 2 2 5" xfId="2322" xr:uid="{00000000-0005-0000-0000-00007E0C0000}"/>
    <cellStyle name="Texto explicativo 2 2 6" xfId="2527" xr:uid="{00000000-0005-0000-0000-00007F0C0000}"/>
    <cellStyle name="Texto explicativo 2 2 7" xfId="2728" xr:uid="{00000000-0005-0000-0000-0000800C0000}"/>
    <cellStyle name="Texto explicativo 2 2 8" xfId="2921" xr:uid="{00000000-0005-0000-0000-0000810C0000}"/>
    <cellStyle name="Texto explicativo 2 2 9" xfId="3092" xr:uid="{00000000-0005-0000-0000-0000820C0000}"/>
    <cellStyle name="Texto explicativo 2 3" xfId="1250" xr:uid="{00000000-0005-0000-0000-0000830C0000}"/>
    <cellStyle name="Texto explicativo 2 4" xfId="1872" xr:uid="{00000000-0005-0000-0000-0000840C0000}"/>
    <cellStyle name="Texto explicativo 2 5" xfId="2103" xr:uid="{00000000-0005-0000-0000-0000850C0000}"/>
    <cellStyle name="Texto explicativo 2 6" xfId="2321" xr:uid="{00000000-0005-0000-0000-0000860C0000}"/>
    <cellStyle name="Texto explicativo 2 7" xfId="2526" xr:uid="{00000000-0005-0000-0000-0000870C0000}"/>
    <cellStyle name="Texto explicativo 2 8" xfId="2727" xr:uid="{00000000-0005-0000-0000-0000880C0000}"/>
    <cellStyle name="Texto explicativo 2 9" xfId="2920" xr:uid="{00000000-0005-0000-0000-0000890C0000}"/>
    <cellStyle name="Texto explicativo 3" xfId="411" xr:uid="{00000000-0005-0000-0000-00008A0C0000}"/>
    <cellStyle name="Texto explicativo 3 10" xfId="3093" xr:uid="{00000000-0005-0000-0000-00008B0C0000}"/>
    <cellStyle name="Texto explicativo 3 11" xfId="3225" xr:uid="{00000000-0005-0000-0000-00008C0C0000}"/>
    <cellStyle name="Texto explicativo 3 12" xfId="3299" xr:uid="{00000000-0005-0000-0000-00008D0C0000}"/>
    <cellStyle name="Texto explicativo 3 2" xfId="1251" xr:uid="{00000000-0005-0000-0000-00008E0C0000}"/>
    <cellStyle name="Texto explicativo 3 2 10" xfId="3226" xr:uid="{00000000-0005-0000-0000-00008F0C0000}"/>
    <cellStyle name="Texto explicativo 3 2 11" xfId="3300" xr:uid="{00000000-0005-0000-0000-0000900C0000}"/>
    <cellStyle name="Texto explicativo 3 2 2" xfId="1252" xr:uid="{00000000-0005-0000-0000-0000910C0000}"/>
    <cellStyle name="Texto explicativo 3 2 3" xfId="1876" xr:uid="{00000000-0005-0000-0000-0000920C0000}"/>
    <cellStyle name="Texto explicativo 3 2 4" xfId="2106" xr:uid="{00000000-0005-0000-0000-0000930C0000}"/>
    <cellStyle name="Texto explicativo 3 2 5" xfId="2324" xr:uid="{00000000-0005-0000-0000-0000940C0000}"/>
    <cellStyle name="Texto explicativo 3 2 6" xfId="2529" xr:uid="{00000000-0005-0000-0000-0000950C0000}"/>
    <cellStyle name="Texto explicativo 3 2 7" xfId="2730" xr:uid="{00000000-0005-0000-0000-0000960C0000}"/>
    <cellStyle name="Texto explicativo 3 2 8" xfId="2923" xr:uid="{00000000-0005-0000-0000-0000970C0000}"/>
    <cellStyle name="Texto explicativo 3 2 9" xfId="3094" xr:uid="{00000000-0005-0000-0000-0000980C0000}"/>
    <cellStyle name="Texto explicativo 3 3" xfId="1253" xr:uid="{00000000-0005-0000-0000-0000990C0000}"/>
    <cellStyle name="Texto explicativo 3 4" xfId="1875" xr:uid="{00000000-0005-0000-0000-00009A0C0000}"/>
    <cellStyle name="Texto explicativo 3 5" xfId="2105" xr:uid="{00000000-0005-0000-0000-00009B0C0000}"/>
    <cellStyle name="Texto explicativo 3 6" xfId="2323" xr:uid="{00000000-0005-0000-0000-00009C0C0000}"/>
    <cellStyle name="Texto explicativo 3 7" xfId="2528" xr:uid="{00000000-0005-0000-0000-00009D0C0000}"/>
    <cellStyle name="Texto explicativo 3 8" xfId="2729" xr:uid="{00000000-0005-0000-0000-00009E0C0000}"/>
    <cellStyle name="Texto explicativo 3 9" xfId="2922" xr:uid="{00000000-0005-0000-0000-00009F0C0000}"/>
    <cellStyle name="Texto explicativo 4" xfId="412" xr:uid="{00000000-0005-0000-0000-0000A00C0000}"/>
    <cellStyle name="Texto explicativo 5" xfId="413" xr:uid="{00000000-0005-0000-0000-0000A10C0000}"/>
    <cellStyle name="Texto explicativo 6" xfId="414" xr:uid="{00000000-0005-0000-0000-0000A20C0000}"/>
    <cellStyle name="Texto explicativo 7" xfId="1247" xr:uid="{00000000-0005-0000-0000-0000A30C0000}"/>
    <cellStyle name="Texto explicativo 8" xfId="1871" xr:uid="{00000000-0005-0000-0000-0000A40C0000}"/>
    <cellStyle name="Texto explicativo 9" xfId="2102" xr:uid="{00000000-0005-0000-0000-0000A50C0000}"/>
    <cellStyle name="Tickmark" xfId="1256" xr:uid="{00000000-0005-0000-0000-0000A60C0000}"/>
    <cellStyle name="Title" xfId="415" xr:uid="{00000000-0005-0000-0000-0000A70C0000}"/>
    <cellStyle name="Titles" xfId="3467" xr:uid="{00000000-0005-0000-0000-0000A80C0000}"/>
    <cellStyle name="TITULO - Style5" xfId="416" xr:uid="{00000000-0005-0000-0000-0000A90C0000}"/>
    <cellStyle name="Título 1 10" xfId="2331" xr:uid="{00000000-0005-0000-0000-0000AA0C0000}"/>
    <cellStyle name="Título 1 11" xfId="2536" xr:uid="{00000000-0005-0000-0000-0000AB0C0000}"/>
    <cellStyle name="Título 1 12" xfId="2737" xr:uid="{00000000-0005-0000-0000-0000AC0C0000}"/>
    <cellStyle name="Título 1 13" xfId="2930" xr:uid="{00000000-0005-0000-0000-0000AD0C0000}"/>
    <cellStyle name="Título 1 14" xfId="3101" xr:uid="{00000000-0005-0000-0000-0000AE0C0000}"/>
    <cellStyle name="Título 1 15" xfId="3231" xr:uid="{00000000-0005-0000-0000-0000AF0C0000}"/>
    <cellStyle name="Título 1 16" xfId="3302" xr:uid="{00000000-0005-0000-0000-0000B00C0000}"/>
    <cellStyle name="Título 1 2" xfId="417" xr:uid="{00000000-0005-0000-0000-0000B10C0000}"/>
    <cellStyle name="Título 1 2 10" xfId="3102" xr:uid="{00000000-0005-0000-0000-0000B20C0000}"/>
    <cellStyle name="Título 1 2 11" xfId="3232" xr:uid="{00000000-0005-0000-0000-0000B30C0000}"/>
    <cellStyle name="Título 1 2 12" xfId="3303" xr:uid="{00000000-0005-0000-0000-0000B40C0000}"/>
    <cellStyle name="Título 1 2 2" xfId="1260" xr:uid="{00000000-0005-0000-0000-0000B50C0000}"/>
    <cellStyle name="Título 1 2 2 10" xfId="3233" xr:uid="{00000000-0005-0000-0000-0000B60C0000}"/>
    <cellStyle name="Título 1 2 2 11" xfId="3304" xr:uid="{00000000-0005-0000-0000-0000B70C0000}"/>
    <cellStyle name="Título 1 2 2 2" xfId="1261" xr:uid="{00000000-0005-0000-0000-0000B80C0000}"/>
    <cellStyle name="Título 1 2 2 3" xfId="1886" xr:uid="{00000000-0005-0000-0000-0000B90C0000}"/>
    <cellStyle name="Título 1 2 2 4" xfId="2115" xr:uid="{00000000-0005-0000-0000-0000BA0C0000}"/>
    <cellStyle name="Título 1 2 2 5" xfId="2333" xr:uid="{00000000-0005-0000-0000-0000BB0C0000}"/>
    <cellStyle name="Título 1 2 2 6" xfId="2538" xr:uid="{00000000-0005-0000-0000-0000BC0C0000}"/>
    <cellStyle name="Título 1 2 2 7" xfId="2739" xr:uid="{00000000-0005-0000-0000-0000BD0C0000}"/>
    <cellStyle name="Título 1 2 2 8" xfId="2932" xr:uid="{00000000-0005-0000-0000-0000BE0C0000}"/>
    <cellStyle name="Título 1 2 2 9" xfId="3103" xr:uid="{00000000-0005-0000-0000-0000BF0C0000}"/>
    <cellStyle name="Título 1 2 3" xfId="1262" xr:uid="{00000000-0005-0000-0000-0000C00C0000}"/>
    <cellStyle name="Título 1 2 4" xfId="1885" xr:uid="{00000000-0005-0000-0000-0000C10C0000}"/>
    <cellStyle name="Título 1 2 5" xfId="2114" xr:uid="{00000000-0005-0000-0000-0000C20C0000}"/>
    <cellStyle name="Título 1 2 6" xfId="2332" xr:uid="{00000000-0005-0000-0000-0000C30C0000}"/>
    <cellStyle name="Título 1 2 7" xfId="2537" xr:uid="{00000000-0005-0000-0000-0000C40C0000}"/>
    <cellStyle name="Título 1 2 8" xfId="2738" xr:uid="{00000000-0005-0000-0000-0000C50C0000}"/>
    <cellStyle name="Título 1 2 9" xfId="2931" xr:uid="{00000000-0005-0000-0000-0000C60C0000}"/>
    <cellStyle name="Título 1 3" xfId="418" xr:uid="{00000000-0005-0000-0000-0000C70C0000}"/>
    <cellStyle name="Título 1 3 10" xfId="3105" xr:uid="{00000000-0005-0000-0000-0000C80C0000}"/>
    <cellStyle name="Título 1 3 11" xfId="3235" xr:uid="{00000000-0005-0000-0000-0000C90C0000}"/>
    <cellStyle name="Título 1 3 12" xfId="3305" xr:uid="{00000000-0005-0000-0000-0000CA0C0000}"/>
    <cellStyle name="Título 1 3 2" xfId="1263" xr:uid="{00000000-0005-0000-0000-0000CB0C0000}"/>
    <cellStyle name="Título 1 3 2 10" xfId="3236" xr:uid="{00000000-0005-0000-0000-0000CC0C0000}"/>
    <cellStyle name="Título 1 3 2 11" xfId="3306" xr:uid="{00000000-0005-0000-0000-0000CD0C0000}"/>
    <cellStyle name="Título 1 3 2 2" xfId="1264" xr:uid="{00000000-0005-0000-0000-0000CE0C0000}"/>
    <cellStyle name="Título 1 3 2 3" xfId="1889" xr:uid="{00000000-0005-0000-0000-0000CF0C0000}"/>
    <cellStyle name="Título 1 3 2 4" xfId="2118" xr:uid="{00000000-0005-0000-0000-0000D00C0000}"/>
    <cellStyle name="Título 1 3 2 5" xfId="2336" xr:uid="{00000000-0005-0000-0000-0000D10C0000}"/>
    <cellStyle name="Título 1 3 2 6" xfId="2541" xr:uid="{00000000-0005-0000-0000-0000D20C0000}"/>
    <cellStyle name="Título 1 3 2 7" xfId="2742" xr:uid="{00000000-0005-0000-0000-0000D30C0000}"/>
    <cellStyle name="Título 1 3 2 8" xfId="2935" xr:uid="{00000000-0005-0000-0000-0000D40C0000}"/>
    <cellStyle name="Título 1 3 2 9" xfId="3106" xr:uid="{00000000-0005-0000-0000-0000D50C0000}"/>
    <cellStyle name="Título 1 3 3" xfId="1265" xr:uid="{00000000-0005-0000-0000-0000D60C0000}"/>
    <cellStyle name="Título 1 3 4" xfId="1888" xr:uid="{00000000-0005-0000-0000-0000D70C0000}"/>
    <cellStyle name="Título 1 3 5" xfId="2117" xr:uid="{00000000-0005-0000-0000-0000D80C0000}"/>
    <cellStyle name="Título 1 3 6" xfId="2335" xr:uid="{00000000-0005-0000-0000-0000D90C0000}"/>
    <cellStyle name="Título 1 3 7" xfId="2540" xr:uid="{00000000-0005-0000-0000-0000DA0C0000}"/>
    <cellStyle name="Título 1 3 8" xfId="2741" xr:uid="{00000000-0005-0000-0000-0000DB0C0000}"/>
    <cellStyle name="Título 1 3 9" xfId="2934" xr:uid="{00000000-0005-0000-0000-0000DC0C0000}"/>
    <cellStyle name="Título 1 4" xfId="419" xr:uid="{00000000-0005-0000-0000-0000DD0C0000}"/>
    <cellStyle name="Título 1 5" xfId="420" xr:uid="{00000000-0005-0000-0000-0000DE0C0000}"/>
    <cellStyle name="Título 1 6" xfId="421" xr:uid="{00000000-0005-0000-0000-0000DF0C0000}"/>
    <cellStyle name="Título 1 7" xfId="1259" xr:uid="{00000000-0005-0000-0000-0000E00C0000}"/>
    <cellStyle name="Título 1 8" xfId="1884" xr:uid="{00000000-0005-0000-0000-0000E10C0000}"/>
    <cellStyle name="Título 1 9" xfId="2113" xr:uid="{00000000-0005-0000-0000-0000E20C0000}"/>
    <cellStyle name="Título 10" xfId="1883" xr:uid="{00000000-0005-0000-0000-0000E30C0000}"/>
    <cellStyle name="Título 11" xfId="2112" xr:uid="{00000000-0005-0000-0000-0000E40C0000}"/>
    <cellStyle name="Título 12" xfId="2330" xr:uid="{00000000-0005-0000-0000-0000E50C0000}"/>
    <cellStyle name="Título 13" xfId="2535" xr:uid="{00000000-0005-0000-0000-0000E60C0000}"/>
    <cellStyle name="Título 14" xfId="2736" xr:uid="{00000000-0005-0000-0000-0000E70C0000}"/>
    <cellStyle name="Título 15" xfId="2929" xr:uid="{00000000-0005-0000-0000-0000E80C0000}"/>
    <cellStyle name="Título 16" xfId="3100" xr:uid="{00000000-0005-0000-0000-0000E90C0000}"/>
    <cellStyle name="Título 17" xfId="3230" xr:uid="{00000000-0005-0000-0000-0000EA0C0000}"/>
    <cellStyle name="Título 18" xfId="3301" xr:uid="{00000000-0005-0000-0000-0000EB0C0000}"/>
    <cellStyle name="Título 2 10" xfId="2341" xr:uid="{00000000-0005-0000-0000-0000EC0C0000}"/>
    <cellStyle name="Título 2 11" xfId="2545" xr:uid="{00000000-0005-0000-0000-0000ED0C0000}"/>
    <cellStyle name="Título 2 12" xfId="2745" xr:uid="{00000000-0005-0000-0000-0000EE0C0000}"/>
    <cellStyle name="Título 2 13" xfId="2938" xr:uid="{00000000-0005-0000-0000-0000EF0C0000}"/>
    <cellStyle name="Título 2 14" xfId="3108" xr:uid="{00000000-0005-0000-0000-0000F00C0000}"/>
    <cellStyle name="Título 2 15" xfId="3238" xr:uid="{00000000-0005-0000-0000-0000F10C0000}"/>
    <cellStyle name="Título 2 16" xfId="3309" xr:uid="{00000000-0005-0000-0000-0000F20C0000}"/>
    <cellStyle name="Título 2 2" xfId="422" xr:uid="{00000000-0005-0000-0000-0000F30C0000}"/>
    <cellStyle name="Título 2 2 10" xfId="3109" xr:uid="{00000000-0005-0000-0000-0000F40C0000}"/>
    <cellStyle name="Título 2 2 11" xfId="3239" xr:uid="{00000000-0005-0000-0000-0000F50C0000}"/>
    <cellStyle name="Título 2 2 12" xfId="3310" xr:uid="{00000000-0005-0000-0000-0000F60C0000}"/>
    <cellStyle name="Título 2 2 2" xfId="1270" xr:uid="{00000000-0005-0000-0000-0000F70C0000}"/>
    <cellStyle name="Título 2 2 2 10" xfId="3240" xr:uid="{00000000-0005-0000-0000-0000F80C0000}"/>
    <cellStyle name="Título 2 2 2 11" xfId="3311" xr:uid="{00000000-0005-0000-0000-0000F90C0000}"/>
    <cellStyle name="Título 2 2 2 2" xfId="1271" xr:uid="{00000000-0005-0000-0000-0000FA0C0000}"/>
    <cellStyle name="Título 2 2 2 3" xfId="1896" xr:uid="{00000000-0005-0000-0000-0000FB0C0000}"/>
    <cellStyle name="Título 2 2 2 4" xfId="2124" xr:uid="{00000000-0005-0000-0000-0000FC0C0000}"/>
    <cellStyle name="Título 2 2 2 5" xfId="2343" xr:uid="{00000000-0005-0000-0000-0000FD0C0000}"/>
    <cellStyle name="Título 2 2 2 6" xfId="2547" xr:uid="{00000000-0005-0000-0000-0000FE0C0000}"/>
    <cellStyle name="Título 2 2 2 7" xfId="2747" xr:uid="{00000000-0005-0000-0000-0000FF0C0000}"/>
    <cellStyle name="Título 2 2 2 8" xfId="2940" xr:uid="{00000000-0005-0000-0000-0000000D0000}"/>
    <cellStyle name="Título 2 2 2 9" xfId="3110" xr:uid="{00000000-0005-0000-0000-0000010D0000}"/>
    <cellStyle name="Título 2 2 3" xfId="1272" xr:uid="{00000000-0005-0000-0000-0000020D0000}"/>
    <cellStyle name="Título 2 2 4" xfId="1895" xr:uid="{00000000-0005-0000-0000-0000030D0000}"/>
    <cellStyle name="Título 2 2 5" xfId="2123" xr:uid="{00000000-0005-0000-0000-0000040D0000}"/>
    <cellStyle name="Título 2 2 6" xfId="2342" xr:uid="{00000000-0005-0000-0000-0000050D0000}"/>
    <cellStyle name="Título 2 2 7" xfId="2546" xr:uid="{00000000-0005-0000-0000-0000060D0000}"/>
    <cellStyle name="Título 2 2 8" xfId="2746" xr:uid="{00000000-0005-0000-0000-0000070D0000}"/>
    <cellStyle name="Título 2 2 9" xfId="2939" xr:uid="{00000000-0005-0000-0000-0000080D0000}"/>
    <cellStyle name="Título 2 3" xfId="423" xr:uid="{00000000-0005-0000-0000-0000090D0000}"/>
    <cellStyle name="Título 2 3 10" xfId="3111" xr:uid="{00000000-0005-0000-0000-00000A0D0000}"/>
    <cellStyle name="Título 2 3 11" xfId="3241" xr:uid="{00000000-0005-0000-0000-00000B0D0000}"/>
    <cellStyle name="Título 2 3 12" xfId="3312" xr:uid="{00000000-0005-0000-0000-00000C0D0000}"/>
    <cellStyle name="Título 2 3 2" xfId="1273" xr:uid="{00000000-0005-0000-0000-00000D0D0000}"/>
    <cellStyle name="Título 2 3 2 10" xfId="3242" xr:uid="{00000000-0005-0000-0000-00000E0D0000}"/>
    <cellStyle name="Título 2 3 2 11" xfId="3313" xr:uid="{00000000-0005-0000-0000-00000F0D0000}"/>
    <cellStyle name="Título 2 3 2 2" xfId="1274" xr:uid="{00000000-0005-0000-0000-0000100D0000}"/>
    <cellStyle name="Título 2 3 2 3" xfId="1899" xr:uid="{00000000-0005-0000-0000-0000110D0000}"/>
    <cellStyle name="Título 2 3 2 4" xfId="2127" xr:uid="{00000000-0005-0000-0000-0000120D0000}"/>
    <cellStyle name="Título 2 3 2 5" xfId="2346" xr:uid="{00000000-0005-0000-0000-0000130D0000}"/>
    <cellStyle name="Título 2 3 2 6" xfId="2550" xr:uid="{00000000-0005-0000-0000-0000140D0000}"/>
    <cellStyle name="Título 2 3 2 7" xfId="2750" xr:uid="{00000000-0005-0000-0000-0000150D0000}"/>
    <cellStyle name="Título 2 3 2 8" xfId="2943" xr:uid="{00000000-0005-0000-0000-0000160D0000}"/>
    <cellStyle name="Título 2 3 2 9" xfId="3112" xr:uid="{00000000-0005-0000-0000-0000170D0000}"/>
    <cellStyle name="Título 2 3 3" xfId="1275" xr:uid="{00000000-0005-0000-0000-0000180D0000}"/>
    <cellStyle name="Título 2 3 4" xfId="1898" xr:uid="{00000000-0005-0000-0000-0000190D0000}"/>
    <cellStyle name="Título 2 3 5" xfId="2126" xr:uid="{00000000-0005-0000-0000-00001A0D0000}"/>
    <cellStyle name="Título 2 3 6" xfId="2345" xr:uid="{00000000-0005-0000-0000-00001B0D0000}"/>
    <cellStyle name="Título 2 3 7" xfId="2549" xr:uid="{00000000-0005-0000-0000-00001C0D0000}"/>
    <cellStyle name="Título 2 3 8" xfId="2749" xr:uid="{00000000-0005-0000-0000-00001D0D0000}"/>
    <cellStyle name="Título 2 3 9" xfId="2942" xr:uid="{00000000-0005-0000-0000-00001E0D0000}"/>
    <cellStyle name="Título 2 4" xfId="424" xr:uid="{00000000-0005-0000-0000-00001F0D0000}"/>
    <cellStyle name="Título 2 5" xfId="425" xr:uid="{00000000-0005-0000-0000-0000200D0000}"/>
    <cellStyle name="Título 2 6" xfId="426" xr:uid="{00000000-0005-0000-0000-0000210D0000}"/>
    <cellStyle name="Título 2 7" xfId="1269" xr:uid="{00000000-0005-0000-0000-0000220D0000}"/>
    <cellStyle name="Título 2 8" xfId="1894" xr:uid="{00000000-0005-0000-0000-0000230D0000}"/>
    <cellStyle name="Título 2 9" xfId="2122" xr:uid="{00000000-0005-0000-0000-0000240D0000}"/>
    <cellStyle name="Título 3 10" xfId="2351" xr:uid="{00000000-0005-0000-0000-0000250D0000}"/>
    <cellStyle name="Título 3 11" xfId="2555" xr:uid="{00000000-0005-0000-0000-0000260D0000}"/>
    <cellStyle name="Título 3 12" xfId="2754" xr:uid="{00000000-0005-0000-0000-0000270D0000}"/>
    <cellStyle name="Título 3 13" xfId="2947" xr:uid="{00000000-0005-0000-0000-0000280D0000}"/>
    <cellStyle name="Título 3 14" xfId="3113" xr:uid="{00000000-0005-0000-0000-0000290D0000}"/>
    <cellStyle name="Título 3 15" xfId="3243" xr:uid="{00000000-0005-0000-0000-00002A0D0000}"/>
    <cellStyle name="Título 3 16" xfId="3314" xr:uid="{00000000-0005-0000-0000-00002B0D0000}"/>
    <cellStyle name="Título 3 2" xfId="427" xr:uid="{00000000-0005-0000-0000-00002C0D0000}"/>
    <cellStyle name="Título 3 2 10" xfId="3114" xr:uid="{00000000-0005-0000-0000-00002D0D0000}"/>
    <cellStyle name="Título 3 2 11" xfId="3244" xr:uid="{00000000-0005-0000-0000-00002E0D0000}"/>
    <cellStyle name="Título 3 2 12" xfId="3315" xr:uid="{00000000-0005-0000-0000-00002F0D0000}"/>
    <cellStyle name="Título 3 2 2" xfId="1280" xr:uid="{00000000-0005-0000-0000-0000300D0000}"/>
    <cellStyle name="Título 3 2 2 10" xfId="3245" xr:uid="{00000000-0005-0000-0000-0000310D0000}"/>
    <cellStyle name="Título 3 2 2 11" xfId="3316" xr:uid="{00000000-0005-0000-0000-0000320D0000}"/>
    <cellStyle name="Título 3 2 2 2" xfId="1281" xr:uid="{00000000-0005-0000-0000-0000330D0000}"/>
    <cellStyle name="Título 3 2 2 3" xfId="1906" xr:uid="{00000000-0005-0000-0000-0000340D0000}"/>
    <cellStyle name="Título 3 2 2 4" xfId="2134" xr:uid="{00000000-0005-0000-0000-0000350D0000}"/>
    <cellStyle name="Título 3 2 2 5" xfId="2353" xr:uid="{00000000-0005-0000-0000-0000360D0000}"/>
    <cellStyle name="Título 3 2 2 6" xfId="2557" xr:uid="{00000000-0005-0000-0000-0000370D0000}"/>
    <cellStyle name="Título 3 2 2 7" xfId="2756" xr:uid="{00000000-0005-0000-0000-0000380D0000}"/>
    <cellStyle name="Título 3 2 2 8" xfId="2949" xr:uid="{00000000-0005-0000-0000-0000390D0000}"/>
    <cellStyle name="Título 3 2 2 9" xfId="3115" xr:uid="{00000000-0005-0000-0000-00003A0D0000}"/>
    <cellStyle name="Título 3 2 3" xfId="1282" xr:uid="{00000000-0005-0000-0000-00003B0D0000}"/>
    <cellStyle name="Título 3 2 4" xfId="1905" xr:uid="{00000000-0005-0000-0000-00003C0D0000}"/>
    <cellStyle name="Título 3 2 5" xfId="2133" xr:uid="{00000000-0005-0000-0000-00003D0D0000}"/>
    <cellStyle name="Título 3 2 6" xfId="2352" xr:uid="{00000000-0005-0000-0000-00003E0D0000}"/>
    <cellStyle name="Título 3 2 7" xfId="2556" xr:uid="{00000000-0005-0000-0000-00003F0D0000}"/>
    <cellStyle name="Título 3 2 8" xfId="2755" xr:uid="{00000000-0005-0000-0000-0000400D0000}"/>
    <cellStyle name="Título 3 2 9" xfId="2948" xr:uid="{00000000-0005-0000-0000-0000410D0000}"/>
    <cellStyle name="Título 3 3" xfId="428" xr:uid="{00000000-0005-0000-0000-0000420D0000}"/>
    <cellStyle name="Título 3 3 10" xfId="3116" xr:uid="{00000000-0005-0000-0000-0000430D0000}"/>
    <cellStyle name="Título 3 3 11" xfId="3246" xr:uid="{00000000-0005-0000-0000-0000440D0000}"/>
    <cellStyle name="Título 3 3 12" xfId="3317" xr:uid="{00000000-0005-0000-0000-0000450D0000}"/>
    <cellStyle name="Título 3 3 2" xfId="1283" xr:uid="{00000000-0005-0000-0000-0000460D0000}"/>
    <cellStyle name="Título 3 3 2 10" xfId="3247" xr:uid="{00000000-0005-0000-0000-0000470D0000}"/>
    <cellStyle name="Título 3 3 2 11" xfId="3318" xr:uid="{00000000-0005-0000-0000-0000480D0000}"/>
    <cellStyle name="Título 3 3 2 2" xfId="1284" xr:uid="{00000000-0005-0000-0000-0000490D0000}"/>
    <cellStyle name="Título 3 3 2 3" xfId="1909" xr:uid="{00000000-0005-0000-0000-00004A0D0000}"/>
    <cellStyle name="Título 3 3 2 4" xfId="2137" xr:uid="{00000000-0005-0000-0000-00004B0D0000}"/>
    <cellStyle name="Título 3 3 2 5" xfId="2356" xr:uid="{00000000-0005-0000-0000-00004C0D0000}"/>
    <cellStyle name="Título 3 3 2 6" xfId="2560" xr:uid="{00000000-0005-0000-0000-00004D0D0000}"/>
    <cellStyle name="Título 3 3 2 7" xfId="2759" xr:uid="{00000000-0005-0000-0000-00004E0D0000}"/>
    <cellStyle name="Título 3 3 2 8" xfId="2951" xr:uid="{00000000-0005-0000-0000-00004F0D0000}"/>
    <cellStyle name="Título 3 3 2 9" xfId="3117" xr:uid="{00000000-0005-0000-0000-0000500D0000}"/>
    <cellStyle name="Título 3 3 3" xfId="1285" xr:uid="{00000000-0005-0000-0000-0000510D0000}"/>
    <cellStyle name="Título 3 3 4" xfId="1908" xr:uid="{00000000-0005-0000-0000-0000520D0000}"/>
    <cellStyle name="Título 3 3 5" xfId="2136" xr:uid="{00000000-0005-0000-0000-0000530D0000}"/>
    <cellStyle name="Título 3 3 6" xfId="2355" xr:uid="{00000000-0005-0000-0000-0000540D0000}"/>
    <cellStyle name="Título 3 3 7" xfId="2559" xr:uid="{00000000-0005-0000-0000-0000550D0000}"/>
    <cellStyle name="Título 3 3 8" xfId="2758" xr:uid="{00000000-0005-0000-0000-0000560D0000}"/>
    <cellStyle name="Título 3 3 9" xfId="2950" xr:uid="{00000000-0005-0000-0000-0000570D0000}"/>
    <cellStyle name="Título 3 4" xfId="429" xr:uid="{00000000-0005-0000-0000-0000580D0000}"/>
    <cellStyle name="Título 3 5" xfId="430" xr:uid="{00000000-0005-0000-0000-0000590D0000}"/>
    <cellStyle name="Título 3 6" xfId="431" xr:uid="{00000000-0005-0000-0000-00005A0D0000}"/>
    <cellStyle name="Título 3 7" xfId="1279" xr:uid="{00000000-0005-0000-0000-00005B0D0000}"/>
    <cellStyle name="Título 3 8" xfId="1904" xr:uid="{00000000-0005-0000-0000-00005C0D0000}"/>
    <cellStyle name="Título 3 9" xfId="2132" xr:uid="{00000000-0005-0000-0000-00005D0D0000}"/>
    <cellStyle name="Título 4" xfId="432" xr:uid="{00000000-0005-0000-0000-00005E0D0000}"/>
    <cellStyle name="Título 4 10" xfId="3118" xr:uid="{00000000-0005-0000-0000-00005F0D0000}"/>
    <cellStyle name="Título 4 11" xfId="3248" xr:uid="{00000000-0005-0000-0000-0000600D0000}"/>
    <cellStyle name="Título 4 12" xfId="3320" xr:uid="{00000000-0005-0000-0000-0000610D0000}"/>
    <cellStyle name="Título 4 2" xfId="1289" xr:uid="{00000000-0005-0000-0000-0000620D0000}"/>
    <cellStyle name="Título 4 2 10" xfId="3249" xr:uid="{00000000-0005-0000-0000-0000630D0000}"/>
    <cellStyle name="Título 4 2 11" xfId="3321" xr:uid="{00000000-0005-0000-0000-0000640D0000}"/>
    <cellStyle name="Título 4 2 2" xfId="1290" xr:uid="{00000000-0005-0000-0000-0000650D0000}"/>
    <cellStyle name="Título 4 2 3" xfId="1914" xr:uid="{00000000-0005-0000-0000-0000660D0000}"/>
    <cellStyle name="Título 4 2 4" xfId="2142" xr:uid="{00000000-0005-0000-0000-0000670D0000}"/>
    <cellStyle name="Título 4 2 5" xfId="2362" xr:uid="{00000000-0005-0000-0000-0000680D0000}"/>
    <cellStyle name="Título 4 2 6" xfId="2565" xr:uid="{00000000-0005-0000-0000-0000690D0000}"/>
    <cellStyle name="Título 4 2 7" xfId="2764" xr:uid="{00000000-0005-0000-0000-00006A0D0000}"/>
    <cellStyle name="Título 4 2 8" xfId="2954" xr:uid="{00000000-0005-0000-0000-00006B0D0000}"/>
    <cellStyle name="Título 4 2 9" xfId="3119" xr:uid="{00000000-0005-0000-0000-00006C0D0000}"/>
    <cellStyle name="Título 4 3" xfId="1291" xr:uid="{00000000-0005-0000-0000-00006D0D0000}"/>
    <cellStyle name="Título 4 4" xfId="1913" xr:uid="{00000000-0005-0000-0000-00006E0D0000}"/>
    <cellStyle name="Título 4 5" xfId="2141" xr:uid="{00000000-0005-0000-0000-00006F0D0000}"/>
    <cellStyle name="Título 4 6" xfId="2361" xr:uid="{00000000-0005-0000-0000-0000700D0000}"/>
    <cellStyle name="Título 4 7" xfId="2564" xr:uid="{00000000-0005-0000-0000-0000710D0000}"/>
    <cellStyle name="Título 4 8" xfId="2763" xr:uid="{00000000-0005-0000-0000-0000720D0000}"/>
    <cellStyle name="Título 4 9" xfId="2953" xr:uid="{00000000-0005-0000-0000-0000730D0000}"/>
    <cellStyle name="Título 5" xfId="433" xr:uid="{00000000-0005-0000-0000-0000740D0000}"/>
    <cellStyle name="Título 5 10" xfId="3120" xr:uid="{00000000-0005-0000-0000-0000750D0000}"/>
    <cellStyle name="Título 5 11" xfId="3250" xr:uid="{00000000-0005-0000-0000-0000760D0000}"/>
    <cellStyle name="Título 5 12" xfId="3323" xr:uid="{00000000-0005-0000-0000-0000770D0000}"/>
    <cellStyle name="Título 5 2" xfId="1292" xr:uid="{00000000-0005-0000-0000-0000780D0000}"/>
    <cellStyle name="Título 5 2 10" xfId="3251" xr:uid="{00000000-0005-0000-0000-0000790D0000}"/>
    <cellStyle name="Título 5 2 11" xfId="3324" xr:uid="{00000000-0005-0000-0000-00007A0D0000}"/>
    <cellStyle name="Título 5 2 2" xfId="1293" xr:uid="{00000000-0005-0000-0000-00007B0D0000}"/>
    <cellStyle name="Título 5 2 3" xfId="1917" xr:uid="{00000000-0005-0000-0000-00007C0D0000}"/>
    <cellStyle name="Título 5 2 4" xfId="2145" xr:uid="{00000000-0005-0000-0000-00007D0D0000}"/>
    <cellStyle name="Título 5 2 5" xfId="2365" xr:uid="{00000000-0005-0000-0000-00007E0D0000}"/>
    <cellStyle name="Título 5 2 6" xfId="2568" xr:uid="{00000000-0005-0000-0000-00007F0D0000}"/>
    <cellStyle name="Título 5 2 7" xfId="2767" xr:uid="{00000000-0005-0000-0000-0000800D0000}"/>
    <cellStyle name="Título 5 2 8" xfId="2957" xr:uid="{00000000-0005-0000-0000-0000810D0000}"/>
    <cellStyle name="Título 5 2 9" xfId="3121" xr:uid="{00000000-0005-0000-0000-0000820D0000}"/>
    <cellStyle name="Título 5 3" xfId="1294" xr:uid="{00000000-0005-0000-0000-0000830D0000}"/>
    <cellStyle name="Título 5 4" xfId="1916" xr:uid="{00000000-0005-0000-0000-0000840D0000}"/>
    <cellStyle name="Título 5 5" xfId="2144" xr:uid="{00000000-0005-0000-0000-0000850D0000}"/>
    <cellStyle name="Título 5 6" xfId="2364" xr:uid="{00000000-0005-0000-0000-0000860D0000}"/>
    <cellStyle name="Título 5 7" xfId="2567" xr:uid="{00000000-0005-0000-0000-0000870D0000}"/>
    <cellStyle name="Título 5 8" xfId="2766" xr:uid="{00000000-0005-0000-0000-0000880D0000}"/>
    <cellStyle name="Título 5 9" xfId="2956" xr:uid="{00000000-0005-0000-0000-0000890D0000}"/>
    <cellStyle name="Título 6" xfId="434" xr:uid="{00000000-0005-0000-0000-00008A0D0000}"/>
    <cellStyle name="Título 7" xfId="435" xr:uid="{00000000-0005-0000-0000-00008B0D0000}"/>
    <cellStyle name="Título 8" xfId="436" xr:uid="{00000000-0005-0000-0000-00008C0D0000}"/>
    <cellStyle name="Título 9" xfId="1258" xr:uid="{00000000-0005-0000-0000-00008D0D0000}"/>
    <cellStyle name="Total 10" xfId="3122" xr:uid="{00000000-0005-0000-0000-00008E0D0000}"/>
    <cellStyle name="Total 11" xfId="3252" xr:uid="{00000000-0005-0000-0000-00008F0D0000}"/>
    <cellStyle name="Total 12" xfId="3328" xr:uid="{00000000-0005-0000-0000-0000900D0000}"/>
    <cellStyle name="Total 2" xfId="1298" xr:uid="{00000000-0005-0000-0000-0000910D0000}"/>
    <cellStyle name="Total 2 10" xfId="3253" xr:uid="{00000000-0005-0000-0000-0000920D0000}"/>
    <cellStyle name="Total 2 11" xfId="3329" xr:uid="{00000000-0005-0000-0000-0000930D0000}"/>
    <cellStyle name="Total 2 2" xfId="1299" xr:uid="{00000000-0005-0000-0000-0000940D0000}"/>
    <cellStyle name="Total 2 3" xfId="1923" xr:uid="{00000000-0005-0000-0000-0000950D0000}"/>
    <cellStyle name="Total 2 4" xfId="2151" xr:uid="{00000000-0005-0000-0000-0000960D0000}"/>
    <cellStyle name="Total 2 5" xfId="2371" xr:uid="{00000000-0005-0000-0000-0000970D0000}"/>
    <cellStyle name="Total 2 6" xfId="2574" xr:uid="{00000000-0005-0000-0000-0000980D0000}"/>
    <cellStyle name="Total 2 7" xfId="2773" xr:uid="{00000000-0005-0000-0000-0000990D0000}"/>
    <cellStyle name="Total 2 8" xfId="2962" xr:uid="{00000000-0005-0000-0000-00009A0D0000}"/>
    <cellStyle name="Total 2 9" xfId="3123" xr:uid="{00000000-0005-0000-0000-00009B0D0000}"/>
    <cellStyle name="Total 3" xfId="1300" xr:uid="{00000000-0005-0000-0000-00009C0D0000}"/>
    <cellStyle name="Total 4" xfId="1922" xr:uid="{00000000-0005-0000-0000-00009D0D0000}"/>
    <cellStyle name="Total 5" xfId="2150" xr:uid="{00000000-0005-0000-0000-00009E0D0000}"/>
    <cellStyle name="Total 6" xfId="2370" xr:uid="{00000000-0005-0000-0000-00009F0D0000}"/>
    <cellStyle name="Total 7" xfId="2573" xr:uid="{00000000-0005-0000-0000-0000A00D0000}"/>
    <cellStyle name="Total 8" xfId="2772" xr:uid="{00000000-0005-0000-0000-0000A10D0000}"/>
    <cellStyle name="Total 9" xfId="2961" xr:uid="{00000000-0005-0000-0000-0000A20D0000}"/>
    <cellStyle name="TotalData" xfId="437" xr:uid="{00000000-0005-0000-0000-0000A30D0000}"/>
    <cellStyle name="Tytuł" xfId="438" xr:uid="{00000000-0005-0000-0000-0000A40D0000}"/>
    <cellStyle name="US$#,##0" xfId="3468" xr:uid="{00000000-0005-0000-0000-0000A50D0000}"/>
    <cellStyle name="US$#,##0.00" xfId="3469" xr:uid="{00000000-0005-0000-0000-0000A60D0000}"/>
    <cellStyle name="UserInput" xfId="439" xr:uid="{00000000-0005-0000-0000-0000A70D0000}"/>
    <cellStyle name="Uwaga" xfId="440" xr:uid="{00000000-0005-0000-0000-0000A80D0000}"/>
    <cellStyle name="Warning Text" xfId="441" xr:uid="{00000000-0005-0000-0000-0000A90D0000}"/>
    <cellStyle name="XComma" xfId="1304" xr:uid="{00000000-0005-0000-0000-0000AA0D0000}"/>
    <cellStyle name="XComma 0.0" xfId="1305" xr:uid="{00000000-0005-0000-0000-0000AB0D0000}"/>
    <cellStyle name="XComma 0.00" xfId="1306" xr:uid="{00000000-0005-0000-0000-0000AC0D0000}"/>
    <cellStyle name="XComma 0.000" xfId="1307" xr:uid="{00000000-0005-0000-0000-0000AD0D0000}"/>
    <cellStyle name="XCurrency" xfId="1308" xr:uid="{00000000-0005-0000-0000-0000AE0D0000}"/>
    <cellStyle name="XCurrency 0.0" xfId="1309" xr:uid="{00000000-0005-0000-0000-0000AF0D0000}"/>
    <cellStyle name="XCurrency 0.00" xfId="1310" xr:uid="{00000000-0005-0000-0000-0000B00D0000}"/>
    <cellStyle name="XCurrency 0.000" xfId="1311" xr:uid="{00000000-0005-0000-0000-0000B10D0000}"/>
    <cellStyle name="Year" xfId="3470" xr:uid="{00000000-0005-0000-0000-0000B20D0000}"/>
    <cellStyle name="Year Estimate" xfId="3471" xr:uid="{00000000-0005-0000-0000-0000B30D0000}"/>
    <cellStyle name="Złe" xfId="442" xr:uid="{00000000-0005-0000-0000-0000B40D0000}"/>
  </cellStyles>
  <dxfs count="546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BEEDDED6-5E09-4985-BB74-A2EFAB06979D}"/>
            </a:ext>
          </a:extLst>
        </xdr:cNvPr>
        <xdr:cNvSpPr>
          <a:spLocks noChangeShapeType="1"/>
        </xdr:cNvSpPr>
      </xdr:nvSpPr>
      <xdr:spPr bwMode="auto">
        <a:xfrm>
          <a:off x="4191000" y="100393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6F9B65C2-1D3A-452C-88F4-19E75ACA2AFC}"/>
            </a:ext>
          </a:extLst>
        </xdr:cNvPr>
        <xdr:cNvSpPr>
          <a:spLocks noChangeShapeType="1"/>
        </xdr:cNvSpPr>
      </xdr:nvSpPr>
      <xdr:spPr bwMode="auto">
        <a:xfrm>
          <a:off x="4191000" y="27527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4E75B845-0DDB-4001-BDEB-3AC4E3326718}"/>
            </a:ext>
          </a:extLst>
        </xdr:cNvPr>
        <xdr:cNvSpPr>
          <a:spLocks noChangeShapeType="1"/>
        </xdr:cNvSpPr>
      </xdr:nvSpPr>
      <xdr:spPr bwMode="auto">
        <a:xfrm>
          <a:off x="4191000" y="72866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66C88A3D-76E8-4AD6-BE36-8DB8B106BD9C}"/>
            </a:ext>
          </a:extLst>
        </xdr:cNvPr>
        <xdr:cNvSpPr>
          <a:spLocks noChangeShapeType="1"/>
        </xdr:cNvSpPr>
      </xdr:nvSpPr>
      <xdr:spPr bwMode="auto">
        <a:xfrm>
          <a:off x="4191000" y="27527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5D663FAC-A8BA-4449-B13D-C8635154D70F}"/>
            </a:ext>
          </a:extLst>
        </xdr:cNvPr>
        <xdr:cNvSpPr>
          <a:spLocks noChangeShapeType="1"/>
        </xdr:cNvSpPr>
      </xdr:nvSpPr>
      <xdr:spPr bwMode="auto">
        <a:xfrm>
          <a:off x="4191000" y="27527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38E4F412-867B-46B5-8392-C22F12E86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00" y="7286625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9392176A-7061-4C1B-BC89-96EA1E7BD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55700" y="6629400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18C5BC11-F2D5-4982-AB17-A0704FFE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107150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C2153BD9-B536-44A4-814A-DB7A56F7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8382000" y="11172825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iasoledad_fernandez_cencosud_cl/Documents/Investor%20Cencosud/Press%20&amp;%20Presentaciones%20Q's/2022/3Q/Investor%20Kit/ESP/Informaci&#243;n%20Contable%20FECU%203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  <sheetName val="ACTIVOS"/>
      <sheetName val="PASIVOS"/>
      <sheetName val="RESULTADO"/>
      <sheetName val="PATRIMONIO"/>
      <sheetName val="FLUJO DIRECTO"/>
      <sheetName val="NOTA 1"/>
      <sheetName val="NOTA 2.4"/>
      <sheetName val="NOTA 2.5"/>
      <sheetName val="NOTA 4"/>
      <sheetName val="NOTA 5"/>
      <sheetName val="NOTA 6"/>
      <sheetName val="NOTA 8"/>
      <sheetName val="NOTA 8 OF"/>
      <sheetName val="NOTA 8 OF ARG"/>
      <sheetName val="NOTA 9"/>
      <sheetName val="NOTA 9.3"/>
      <sheetName val="NOTA 9.4"/>
      <sheetName val="NOTA 9.6"/>
      <sheetName val="NOTA 10"/>
      <sheetName val="NOTA 11"/>
      <sheetName val="NOTA 12"/>
      <sheetName val="NOTA 13"/>
      <sheetName val="NOTA 14"/>
      <sheetName val="NOTA 14.3"/>
      <sheetName val="NOTA 15"/>
      <sheetName val="NOTA 16"/>
      <sheetName val="NOTA 17.1"/>
      <sheetName val="NOTA 17.2"/>
      <sheetName val="NOTA 17.3"/>
      <sheetName val="NOTA 17.5"/>
      <sheetName val="NOTA 17.7"/>
      <sheetName val="NOTA 17.7 (2021)"/>
      <sheetName val="NOTA 18"/>
      <sheetName val="NOTA 19"/>
      <sheetName val="NOTA 20"/>
      <sheetName val="NOTA 21"/>
      <sheetName val="NOTA 22"/>
      <sheetName val="NOTA 23.1_2"/>
      <sheetName val="NOTA 23.5"/>
      <sheetName val="NOTA 24"/>
      <sheetName val="NOTA 25"/>
      <sheetName val="NOTA 26"/>
      <sheetName val="NOTA 27"/>
      <sheetName val="NOTA 28"/>
      <sheetName val="NOTA 30"/>
      <sheetName val="NOTA 31"/>
      <sheetName val="NOTA 32"/>
      <sheetName val="NOTA 33"/>
      <sheetName val="NOTA 34 A"/>
      <sheetName val="NOTA 34 B"/>
      <sheetName val="NOTA 34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7"/>
  </cols>
  <sheetData>
    <row r="9" spans="2:2" ht="61.5">
      <c r="B9" s="6" t="s">
        <v>18</v>
      </c>
    </row>
    <row r="10" spans="2:2" ht="61.5">
      <c r="B10" s="6" t="s">
        <v>179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916A-04C6-4A5B-B7DB-F9663BAFF79B}">
  <dimension ref="B1:L20"/>
  <sheetViews>
    <sheetView showGridLines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1" spans="2:12" ht="5.0999999999999996" customHeight="1"/>
    <row r="2" spans="2:12" s="225" customFormat="1" ht="18.75">
      <c r="B2" s="227" t="s">
        <v>386</v>
      </c>
      <c r="C2" s="226"/>
    </row>
    <row r="3" spans="2:12">
      <c r="F3" s="274"/>
    </row>
    <row r="4" spans="2:12" ht="38.25" customHeight="1">
      <c r="B4" s="275" t="s">
        <v>385</v>
      </c>
      <c r="C4" s="275" t="s">
        <v>384</v>
      </c>
      <c r="D4" s="275" t="s">
        <v>383</v>
      </c>
      <c r="E4" s="275" t="s">
        <v>382</v>
      </c>
      <c r="F4" s="274"/>
      <c r="G4" s="265" t="s">
        <v>381</v>
      </c>
      <c r="H4" s="273">
        <v>2021</v>
      </c>
      <c r="I4" s="272"/>
      <c r="J4" s="272"/>
      <c r="K4" s="272"/>
      <c r="L4" s="271"/>
    </row>
    <row r="5" spans="2:12">
      <c r="B5" s="255" t="s">
        <v>360</v>
      </c>
      <c r="C5" s="270" t="s">
        <v>256</v>
      </c>
      <c r="D5" s="251" t="s">
        <v>359</v>
      </c>
      <c r="E5" s="250" t="s">
        <v>380</v>
      </c>
      <c r="G5" s="262"/>
      <c r="H5" s="269" t="s">
        <v>256</v>
      </c>
      <c r="I5" s="269" t="s">
        <v>246</v>
      </c>
      <c r="J5" s="269" t="s">
        <v>347</v>
      </c>
      <c r="K5" s="269" t="s">
        <v>345</v>
      </c>
      <c r="L5" s="269" t="s">
        <v>233</v>
      </c>
    </row>
    <row r="6" spans="2:12">
      <c r="B6" s="254"/>
      <c r="C6" s="259"/>
      <c r="D6" s="251" t="s">
        <v>357</v>
      </c>
      <c r="E6" s="250">
        <v>4.0000000000000001E-3</v>
      </c>
      <c r="G6" s="257" t="s">
        <v>379</v>
      </c>
      <c r="H6" s="256">
        <v>6.6500000000000004E-2</v>
      </c>
      <c r="I6" s="266">
        <v>0</v>
      </c>
      <c r="J6" s="256">
        <v>6.7400000000000002E-2</v>
      </c>
      <c r="K6" s="256">
        <v>7.4499999999999997E-2</v>
      </c>
      <c r="L6" s="256">
        <v>7.2999999999999995E-2</v>
      </c>
    </row>
    <row r="7" spans="2:12">
      <c r="B7" s="253"/>
      <c r="C7" s="259"/>
      <c r="D7" s="251" t="s">
        <v>356</v>
      </c>
      <c r="E7" s="250" t="s">
        <v>378</v>
      </c>
      <c r="G7" s="257" t="s">
        <v>377</v>
      </c>
      <c r="H7" s="256">
        <v>6.0499999999999998E-2</v>
      </c>
      <c r="I7" s="266">
        <v>0</v>
      </c>
      <c r="J7" s="266">
        <v>0</v>
      </c>
      <c r="K7" s="266">
        <v>0</v>
      </c>
      <c r="L7" s="266">
        <v>0</v>
      </c>
    </row>
    <row r="8" spans="2:12">
      <c r="B8" s="268"/>
      <c r="C8" s="259"/>
      <c r="D8" s="251" t="s">
        <v>376</v>
      </c>
      <c r="E8" s="250" t="s">
        <v>375</v>
      </c>
      <c r="G8" s="10" t="s">
        <v>374</v>
      </c>
      <c r="H8" s="256">
        <v>6.5299999999999997E-2</v>
      </c>
      <c r="I8" s="256">
        <v>0.21609999999999999</v>
      </c>
      <c r="J8" s="266">
        <v>0</v>
      </c>
      <c r="K8" s="266">
        <v>0</v>
      </c>
      <c r="L8" s="266">
        <v>0</v>
      </c>
    </row>
    <row r="9" spans="2:12">
      <c r="B9" s="267" t="s">
        <v>373</v>
      </c>
      <c r="C9" s="259"/>
      <c r="D9" s="251" t="s">
        <v>372</v>
      </c>
      <c r="E9" s="250">
        <v>3.0000000000000001E-3</v>
      </c>
      <c r="G9" s="10" t="s">
        <v>371</v>
      </c>
      <c r="H9" s="266">
        <v>0</v>
      </c>
      <c r="I9" s="266">
        <v>0</v>
      </c>
      <c r="J9" s="266">
        <v>0</v>
      </c>
      <c r="K9" s="256">
        <v>6.88E-2</v>
      </c>
      <c r="L9" s="266">
        <v>0</v>
      </c>
    </row>
    <row r="10" spans="2:12">
      <c r="B10" s="93"/>
      <c r="C10" s="259"/>
      <c r="D10" s="251" t="s">
        <v>356</v>
      </c>
      <c r="E10" s="250">
        <v>0.82199999999999995</v>
      </c>
    </row>
    <row r="11" spans="2:12" ht="12.75" customHeight="1">
      <c r="B11" s="254" t="s">
        <v>370</v>
      </c>
      <c r="C11" s="259"/>
      <c r="D11" s="251" t="s">
        <v>359</v>
      </c>
      <c r="E11" s="250" t="s">
        <v>369</v>
      </c>
      <c r="G11" s="265" t="s">
        <v>368</v>
      </c>
      <c r="H11" s="264" t="s">
        <v>367</v>
      </c>
      <c r="I11" s="263"/>
      <c r="J11" s="260"/>
      <c r="K11" s="260"/>
      <c r="L11" s="260"/>
    </row>
    <row r="12" spans="2:12">
      <c r="B12" s="254"/>
      <c r="C12" s="259"/>
      <c r="D12" s="251" t="s">
        <v>357</v>
      </c>
      <c r="E12" s="250">
        <v>0.05</v>
      </c>
      <c r="G12" s="262"/>
      <c r="H12" s="261">
        <v>44834</v>
      </c>
      <c r="I12" s="261">
        <v>44561</v>
      </c>
      <c r="J12" s="260"/>
      <c r="K12" s="260"/>
      <c r="L12" s="260"/>
    </row>
    <row r="13" spans="2:12">
      <c r="B13" s="254"/>
      <c r="C13" s="259"/>
      <c r="D13" s="251" t="s">
        <v>366</v>
      </c>
      <c r="E13" s="250" t="s">
        <v>365</v>
      </c>
      <c r="G13" s="257" t="s">
        <v>256</v>
      </c>
      <c r="H13" s="256">
        <v>4.7100000000000003E-2</v>
      </c>
      <c r="I13" s="256">
        <v>4.5499999999999999E-2</v>
      </c>
    </row>
    <row r="14" spans="2:12">
      <c r="B14" s="253"/>
      <c r="C14" s="258"/>
      <c r="D14" s="251" t="s">
        <v>364</v>
      </c>
      <c r="E14" s="250">
        <v>0.88700000000000001</v>
      </c>
      <c r="G14" s="257" t="s">
        <v>363</v>
      </c>
      <c r="H14" s="256">
        <v>0.1668</v>
      </c>
      <c r="I14" s="256">
        <v>0.13550000000000001</v>
      </c>
    </row>
    <row r="15" spans="2:12">
      <c r="B15" s="255" t="s">
        <v>360</v>
      </c>
      <c r="C15" s="252" t="s">
        <v>246</v>
      </c>
      <c r="D15" s="251" t="s">
        <v>359</v>
      </c>
      <c r="E15" s="250" t="s">
        <v>362</v>
      </c>
      <c r="G15" s="257" t="s">
        <v>223</v>
      </c>
      <c r="H15" s="256">
        <v>5.5599999999999997E-2</v>
      </c>
      <c r="I15" s="256">
        <v>5.4699999999999999E-2</v>
      </c>
    </row>
    <row r="16" spans="2:12">
      <c r="B16" s="254"/>
      <c r="C16" s="252"/>
      <c r="D16" s="251" t="s">
        <v>357</v>
      </c>
      <c r="E16" s="250">
        <v>7.0000000000000001E-3</v>
      </c>
    </row>
    <row r="17" spans="2:5">
      <c r="B17" s="253"/>
      <c r="C17" s="252"/>
      <c r="D17" s="251" t="s">
        <v>356</v>
      </c>
      <c r="E17" s="250" t="s">
        <v>361</v>
      </c>
    </row>
    <row r="18" spans="2:5">
      <c r="B18" s="255" t="s">
        <v>360</v>
      </c>
      <c r="C18" s="252" t="s">
        <v>223</v>
      </c>
      <c r="D18" s="251" t="s">
        <v>359</v>
      </c>
      <c r="E18" s="250" t="s">
        <v>358</v>
      </c>
    </row>
    <row r="19" spans="2:5">
      <c r="B19" s="254"/>
      <c r="C19" s="252"/>
      <c r="D19" s="251" t="s">
        <v>357</v>
      </c>
      <c r="E19" s="250">
        <v>6.0000000000000001E-3</v>
      </c>
    </row>
    <row r="20" spans="2:5">
      <c r="B20" s="253"/>
      <c r="C20" s="252"/>
      <c r="D20" s="251" t="s">
        <v>356</v>
      </c>
      <c r="E20" s="250">
        <v>0.99199999999999999</v>
      </c>
    </row>
  </sheetData>
  <mergeCells count="11">
    <mergeCell ref="C15:C17"/>
    <mergeCell ref="B18:B20"/>
    <mergeCell ref="C18:C20"/>
    <mergeCell ref="G4:G5"/>
    <mergeCell ref="H4:L4"/>
    <mergeCell ref="G11:G12"/>
    <mergeCell ref="H11:I11"/>
    <mergeCell ref="B5:B7"/>
    <mergeCell ref="C5:C14"/>
    <mergeCell ref="B11:B14"/>
    <mergeCell ref="B15:B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D17D-126F-4AF0-956D-8CDEBEC75939}">
  <sheetPr>
    <pageSetUpPr fitToPage="1"/>
  </sheetPr>
  <dimension ref="A1:R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1" spans="2:4" ht="5.0999999999999996" customHeight="1"/>
    <row r="2" spans="2:4" s="225" customFormat="1" ht="18.75">
      <c r="B2" s="227" t="s">
        <v>396</v>
      </c>
      <c r="C2" s="226"/>
    </row>
    <row r="3" spans="2:4" ht="6" customHeight="1"/>
    <row r="4" spans="2:4" s="2" customFormat="1">
      <c r="B4" s="288" t="s">
        <v>395</v>
      </c>
      <c r="C4" s="282" t="s">
        <v>389</v>
      </c>
      <c r="D4" s="281"/>
    </row>
    <row r="5" spans="2:4" s="2" customFormat="1">
      <c r="B5" s="287"/>
      <c r="C5" s="5">
        <v>44834</v>
      </c>
      <c r="D5" s="5">
        <v>44561</v>
      </c>
    </row>
    <row r="6" spans="2:4" s="2" customFormat="1">
      <c r="B6" s="287"/>
      <c r="C6" s="113" t="s">
        <v>2</v>
      </c>
      <c r="D6" s="113" t="s">
        <v>2</v>
      </c>
    </row>
    <row r="7" spans="2:4">
      <c r="B7" s="10" t="s">
        <v>394</v>
      </c>
      <c r="C7" s="285">
        <v>24280788</v>
      </c>
      <c r="D7" s="3">
        <v>34582371</v>
      </c>
    </row>
    <row r="8" spans="2:4">
      <c r="B8" s="10" t="s">
        <v>393</v>
      </c>
      <c r="C8" s="3">
        <v>263499810</v>
      </c>
      <c r="D8" s="3">
        <v>772127891</v>
      </c>
    </row>
    <row r="9" spans="2:4">
      <c r="B9" s="286" t="s">
        <v>392</v>
      </c>
      <c r="C9" s="285">
        <v>112154719</v>
      </c>
      <c r="D9" s="3">
        <v>0</v>
      </c>
    </row>
    <row r="10" spans="2:4">
      <c r="B10" s="284" t="s">
        <v>391</v>
      </c>
      <c r="C10" s="4">
        <v>399935317</v>
      </c>
      <c r="D10" s="4">
        <v>806710262</v>
      </c>
    </row>
    <row r="13" spans="2:4" ht="6" customHeight="1"/>
    <row r="14" spans="2:4" s="2" customFormat="1">
      <c r="B14" s="283" t="s">
        <v>390</v>
      </c>
      <c r="C14" s="282" t="s">
        <v>389</v>
      </c>
      <c r="D14" s="281"/>
    </row>
    <row r="15" spans="2:4" s="2" customFormat="1">
      <c r="B15" s="280"/>
      <c r="C15" s="5">
        <v>44834</v>
      </c>
      <c r="D15" s="5">
        <v>44561</v>
      </c>
    </row>
    <row r="16" spans="2:4" s="2" customFormat="1">
      <c r="B16" s="279"/>
      <c r="C16" s="113" t="s">
        <v>2</v>
      </c>
      <c r="D16" s="113" t="s">
        <v>2</v>
      </c>
    </row>
    <row r="17" spans="2:4">
      <c r="B17" s="10" t="s">
        <v>352</v>
      </c>
      <c r="C17" s="3">
        <v>137415701</v>
      </c>
      <c r="D17" s="3">
        <v>51907368</v>
      </c>
    </row>
    <row r="18" spans="2:4">
      <c r="B18" s="10" t="s">
        <v>350</v>
      </c>
      <c r="C18" s="3">
        <v>41981975</v>
      </c>
      <c r="D18" s="3">
        <v>17452379</v>
      </c>
    </row>
    <row r="19" spans="2:4">
      <c r="B19" s="278" t="s">
        <v>388</v>
      </c>
      <c r="C19" s="3">
        <v>170895266</v>
      </c>
      <c r="D19" s="3">
        <v>532868990</v>
      </c>
    </row>
    <row r="20" spans="2:4">
      <c r="B20" s="278" t="s">
        <v>346</v>
      </c>
      <c r="C20" s="3">
        <v>37385488</v>
      </c>
      <c r="D20" s="3">
        <v>81035730</v>
      </c>
    </row>
    <row r="21" spans="2:4">
      <c r="B21" s="278" t="s">
        <v>387</v>
      </c>
      <c r="C21" s="3">
        <v>5234880</v>
      </c>
      <c r="D21" s="3">
        <v>9497289</v>
      </c>
    </row>
    <row r="22" spans="2:4">
      <c r="B22" s="278" t="s">
        <v>344</v>
      </c>
      <c r="C22" s="3">
        <v>7022007</v>
      </c>
      <c r="D22" s="3">
        <v>113948506</v>
      </c>
    </row>
    <row r="23" spans="2:4">
      <c r="B23" s="277" t="s">
        <v>189</v>
      </c>
      <c r="C23" s="4">
        <v>399935317</v>
      </c>
      <c r="D23" s="4">
        <v>806710262</v>
      </c>
    </row>
    <row r="25" spans="2:4">
      <c r="C25" s="8"/>
      <c r="D25" s="8"/>
    </row>
    <row r="26" spans="2:4" ht="8.4499999999999993" customHeight="1">
      <c r="C26" s="8"/>
      <c r="D26" s="8"/>
    </row>
    <row r="38" spans="1:18" s="276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19F1-A1CF-4356-B416-DC400EC036DA}">
  <dimension ref="B1:D2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1" spans="2:4" ht="5.0999999999999996" customHeight="1"/>
    <row r="2" spans="2:4" s="225" customFormat="1" ht="18.75">
      <c r="B2" s="227" t="s">
        <v>405</v>
      </c>
      <c r="C2" s="226"/>
    </row>
    <row r="3" spans="2:4" ht="6" customHeight="1"/>
    <row r="4" spans="2:4" s="2" customFormat="1">
      <c r="B4" s="291" t="s">
        <v>404</v>
      </c>
      <c r="C4" s="282" t="s">
        <v>389</v>
      </c>
      <c r="D4" s="281"/>
    </row>
    <row r="5" spans="2:4" s="2" customFormat="1">
      <c r="B5" s="290"/>
      <c r="C5" s="5">
        <v>44834</v>
      </c>
      <c r="D5" s="5">
        <v>44561</v>
      </c>
    </row>
    <row r="6" spans="2:4" s="2" customFormat="1">
      <c r="B6" s="113"/>
      <c r="C6" s="113" t="s">
        <v>2</v>
      </c>
      <c r="D6" s="113" t="s">
        <v>2</v>
      </c>
    </row>
    <row r="7" spans="2:4" ht="13.15" customHeight="1">
      <c r="B7" s="10" t="s">
        <v>403</v>
      </c>
      <c r="C7" s="285">
        <v>163064882</v>
      </c>
      <c r="D7" s="3">
        <v>503673442</v>
      </c>
    </row>
    <row r="8" spans="2:4">
      <c r="B8" s="292" t="s">
        <v>402</v>
      </c>
      <c r="C8" s="4">
        <v>163064882</v>
      </c>
      <c r="D8" s="4">
        <v>503673442</v>
      </c>
    </row>
    <row r="9" spans="2:4">
      <c r="D9" s="8"/>
    </row>
    <row r="10" spans="2:4">
      <c r="C10" s="8"/>
      <c r="D10" s="8"/>
    </row>
    <row r="11" spans="2:4" ht="6" customHeight="1"/>
    <row r="12" spans="2:4" s="2" customFormat="1">
      <c r="B12" s="291" t="s">
        <v>401</v>
      </c>
      <c r="C12" s="282" t="s">
        <v>389</v>
      </c>
      <c r="D12" s="281"/>
    </row>
    <row r="13" spans="2:4" s="2" customFormat="1">
      <c r="B13" s="290"/>
      <c r="C13" s="5">
        <v>44834</v>
      </c>
      <c r="D13" s="5">
        <v>44561</v>
      </c>
    </row>
    <row r="14" spans="2:4" s="2" customFormat="1">
      <c r="B14" s="113"/>
      <c r="C14" s="113" t="s">
        <v>2</v>
      </c>
      <c r="D14" s="113" t="s">
        <v>2</v>
      </c>
    </row>
    <row r="15" spans="2:4">
      <c r="B15" s="10" t="s">
        <v>400</v>
      </c>
      <c r="C15" s="285">
        <v>258599456</v>
      </c>
      <c r="D15" s="3">
        <v>265287661</v>
      </c>
    </row>
    <row r="16" spans="2:4">
      <c r="B16" s="10" t="s">
        <v>399</v>
      </c>
      <c r="C16" s="285">
        <v>4968926</v>
      </c>
      <c r="D16" s="3">
        <v>0</v>
      </c>
    </row>
    <row r="17" spans="2:4">
      <c r="B17" s="10" t="s">
        <v>398</v>
      </c>
      <c r="C17" s="285">
        <v>30040025</v>
      </c>
      <c r="D17" s="3">
        <v>7441268</v>
      </c>
    </row>
    <row r="18" spans="2:4">
      <c r="B18" s="10" t="s">
        <v>397</v>
      </c>
      <c r="C18" s="285">
        <v>28806</v>
      </c>
      <c r="D18" s="3">
        <v>0</v>
      </c>
    </row>
    <row r="19" spans="2:4">
      <c r="B19" s="289" t="s">
        <v>397</v>
      </c>
      <c r="C19" s="4">
        <v>293637213</v>
      </c>
      <c r="D19" s="4">
        <v>272728929</v>
      </c>
    </row>
    <row r="20" spans="2:4">
      <c r="C20" s="200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6C49-A542-4C74-B192-50DA6BD88FAA}">
  <sheetPr>
    <pageSetUpPr fitToPage="1"/>
  </sheetPr>
  <dimension ref="B1:G6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1" spans="2:4" ht="5.0999999999999996" customHeight="1"/>
    <row r="2" spans="2:4" s="303" customFormat="1" ht="18.75">
      <c r="B2" s="227" t="s">
        <v>432</v>
      </c>
      <c r="C2" s="304"/>
    </row>
    <row r="3" spans="2:4" ht="9.75" customHeight="1"/>
    <row r="4" spans="2:4" s="2" customFormat="1" ht="13.15" customHeight="1">
      <c r="B4" s="265" t="s">
        <v>431</v>
      </c>
      <c r="C4" s="282" t="s">
        <v>389</v>
      </c>
      <c r="D4" s="281"/>
    </row>
    <row r="5" spans="2:4" s="2" customFormat="1">
      <c r="B5" s="301"/>
      <c r="C5" s="5">
        <v>44834</v>
      </c>
      <c r="D5" s="5">
        <v>44561</v>
      </c>
    </row>
    <row r="6" spans="2:4" s="2" customFormat="1">
      <c r="B6" s="113"/>
      <c r="C6" s="113" t="s">
        <v>2</v>
      </c>
      <c r="D6" s="113" t="s">
        <v>2</v>
      </c>
    </row>
    <row r="7" spans="2:4">
      <c r="B7" s="10" t="s">
        <v>430</v>
      </c>
      <c r="C7" s="3">
        <v>166801893</v>
      </c>
      <c r="D7" s="3">
        <v>166848800</v>
      </c>
    </row>
    <row r="8" spans="2:4">
      <c r="B8" s="302" t="s">
        <v>429</v>
      </c>
      <c r="C8" s="3">
        <v>214660056</v>
      </c>
      <c r="D8" s="3">
        <v>183547699</v>
      </c>
    </row>
    <row r="9" spans="2:4">
      <c r="B9" s="302" t="s">
        <v>428</v>
      </c>
      <c r="C9" s="3">
        <v>409276638</v>
      </c>
      <c r="D9" s="3">
        <v>356659199</v>
      </c>
    </row>
    <row r="10" spans="2:4">
      <c r="B10" s="284" t="s">
        <v>189</v>
      </c>
      <c r="C10" s="4">
        <v>790738587</v>
      </c>
      <c r="D10" s="4">
        <v>707055698</v>
      </c>
    </row>
    <row r="11" spans="2:4" ht="6" customHeight="1"/>
    <row r="12" spans="2:4" s="2" customFormat="1" ht="13.15" customHeight="1">
      <c r="B12" s="265" t="s">
        <v>427</v>
      </c>
      <c r="C12" s="282" t="s">
        <v>389</v>
      </c>
      <c r="D12" s="281"/>
    </row>
    <row r="13" spans="2:4" s="2" customFormat="1">
      <c r="B13" s="301"/>
      <c r="C13" s="5">
        <v>44834</v>
      </c>
      <c r="D13" s="5">
        <v>44561</v>
      </c>
    </row>
    <row r="14" spans="2:4" s="2" customFormat="1">
      <c r="B14" s="113"/>
      <c r="C14" s="113" t="s">
        <v>2</v>
      </c>
      <c r="D14" s="113" t="s">
        <v>2</v>
      </c>
    </row>
    <row r="15" spans="2:4">
      <c r="B15" s="302" t="s">
        <v>426</v>
      </c>
      <c r="C15" s="3">
        <v>2321364</v>
      </c>
      <c r="D15" s="3">
        <v>1713884</v>
      </c>
    </row>
    <row r="16" spans="2:4">
      <c r="B16" s="302" t="s">
        <v>425</v>
      </c>
      <c r="C16" s="3">
        <v>34574</v>
      </c>
      <c r="D16" s="3">
        <v>299417</v>
      </c>
    </row>
    <row r="17" spans="2:7">
      <c r="B17" s="284" t="s">
        <v>189</v>
      </c>
      <c r="C17" s="4">
        <v>2355938</v>
      </c>
      <c r="D17" s="4">
        <v>2013301</v>
      </c>
    </row>
    <row r="18" spans="2:7" ht="6" customHeight="1"/>
    <row r="19" spans="2:7" s="2" customFormat="1" ht="13.15" customHeight="1">
      <c r="B19" s="265" t="s">
        <v>424</v>
      </c>
      <c r="C19" s="282" t="s">
        <v>389</v>
      </c>
      <c r="D19" s="281"/>
    </row>
    <row r="20" spans="2:7" s="2" customFormat="1">
      <c r="B20" s="301"/>
      <c r="C20" s="5">
        <v>44834</v>
      </c>
      <c r="D20" s="5">
        <v>44561</v>
      </c>
    </row>
    <row r="21" spans="2:7" s="2" customFormat="1">
      <c r="B21" s="113"/>
      <c r="C21" s="113" t="s">
        <v>2</v>
      </c>
      <c r="D21" s="113" t="s">
        <v>2</v>
      </c>
    </row>
    <row r="22" spans="2:7">
      <c r="B22" s="10" t="s">
        <v>423</v>
      </c>
      <c r="C22" s="3">
        <v>185338677</v>
      </c>
      <c r="D22" s="3">
        <v>182895119</v>
      </c>
    </row>
    <row r="23" spans="2:7">
      <c r="B23" s="302" t="s">
        <v>422</v>
      </c>
      <c r="C23" s="3">
        <v>229651212</v>
      </c>
      <c r="D23" s="3">
        <v>196923086</v>
      </c>
    </row>
    <row r="24" spans="2:7">
      <c r="B24" s="302" t="s">
        <v>421</v>
      </c>
      <c r="C24" s="3">
        <v>422401227</v>
      </c>
      <c r="D24" s="3">
        <v>368698665</v>
      </c>
    </row>
    <row r="25" spans="2:7">
      <c r="B25" s="284" t="s">
        <v>189</v>
      </c>
      <c r="C25" s="4">
        <v>837391116</v>
      </c>
      <c r="D25" s="4">
        <v>748516870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265" t="s">
        <v>420</v>
      </c>
      <c r="C27" s="282" t="s">
        <v>389</v>
      </c>
      <c r="D27" s="281"/>
    </row>
    <row r="28" spans="2:7" s="2" customFormat="1">
      <c r="B28" s="301"/>
      <c r="C28" s="5">
        <v>44834</v>
      </c>
      <c r="D28" s="5">
        <v>44561</v>
      </c>
    </row>
    <row r="29" spans="2:7" s="2" customFormat="1">
      <c r="B29" s="113"/>
      <c r="C29" s="113" t="s">
        <v>2</v>
      </c>
      <c r="D29" s="113" t="s">
        <v>2</v>
      </c>
    </row>
    <row r="30" spans="2:7" s="2" customFormat="1">
      <c r="B30" s="302" t="s">
        <v>419</v>
      </c>
      <c r="C30" s="3">
        <v>2321364</v>
      </c>
      <c r="D30" s="3">
        <v>1713884</v>
      </c>
    </row>
    <row r="31" spans="2:7">
      <c r="B31" s="302" t="s">
        <v>418</v>
      </c>
      <c r="C31" s="3">
        <v>34574</v>
      </c>
      <c r="D31" s="3">
        <v>299417</v>
      </c>
      <c r="E31" s="2"/>
      <c r="F31" s="2"/>
      <c r="G31" s="2"/>
    </row>
    <row r="32" spans="2:7">
      <c r="B32" s="284" t="s">
        <v>189</v>
      </c>
      <c r="C32" s="4">
        <v>2355938</v>
      </c>
      <c r="D32" s="4">
        <v>2013301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265" t="s">
        <v>417</v>
      </c>
      <c r="C34" s="282" t="s">
        <v>389</v>
      </c>
      <c r="D34" s="281"/>
    </row>
    <row r="35" spans="2:7" s="2" customFormat="1">
      <c r="B35" s="301"/>
      <c r="C35" s="5">
        <v>44834</v>
      </c>
      <c r="D35" s="5">
        <v>44561</v>
      </c>
    </row>
    <row r="36" spans="2:7" s="2" customFormat="1">
      <c r="B36" s="113"/>
      <c r="C36" s="113" t="s">
        <v>2</v>
      </c>
      <c r="D36" s="113" t="s">
        <v>2</v>
      </c>
    </row>
    <row r="37" spans="2:7">
      <c r="B37" s="10" t="s">
        <v>415</v>
      </c>
      <c r="C37" s="3">
        <v>616116824</v>
      </c>
      <c r="D37" s="3">
        <v>568611686</v>
      </c>
    </row>
    <row r="38" spans="2:7">
      <c r="B38" s="10" t="s">
        <v>414</v>
      </c>
      <c r="C38" s="3">
        <v>62333006</v>
      </c>
      <c r="D38" s="3">
        <v>58503820</v>
      </c>
    </row>
    <row r="39" spans="2:7">
      <c r="B39" s="10" t="s">
        <v>413</v>
      </c>
      <c r="C39" s="3">
        <v>50029683</v>
      </c>
      <c r="D39" s="3">
        <v>39811321</v>
      </c>
    </row>
    <row r="40" spans="2:7">
      <c r="B40" s="10" t="s">
        <v>412</v>
      </c>
      <c r="C40" s="3">
        <v>2355938</v>
      </c>
      <c r="D40" s="3">
        <v>2013301</v>
      </c>
    </row>
    <row r="41" spans="2:7">
      <c r="B41" s="284" t="s">
        <v>189</v>
      </c>
      <c r="C41" s="4">
        <v>730835451</v>
      </c>
      <c r="D41" s="4">
        <v>668940128</v>
      </c>
    </row>
    <row r="42" spans="2:7" ht="6" customHeight="1"/>
    <row r="43" spans="2:7" s="2" customFormat="1">
      <c r="B43" s="265" t="s">
        <v>416</v>
      </c>
      <c r="C43" s="282" t="s">
        <v>389</v>
      </c>
      <c r="D43" s="281"/>
    </row>
    <row r="44" spans="2:7" s="2" customFormat="1">
      <c r="B44" s="301"/>
      <c r="C44" s="5">
        <v>44834</v>
      </c>
      <c r="D44" s="5">
        <v>44561</v>
      </c>
    </row>
    <row r="45" spans="2:7" s="2" customFormat="1">
      <c r="B45" s="113"/>
      <c r="C45" s="113" t="s">
        <v>2</v>
      </c>
      <c r="D45" s="113" t="s">
        <v>2</v>
      </c>
    </row>
    <row r="46" spans="2:7">
      <c r="B46" s="10" t="s">
        <v>415</v>
      </c>
      <c r="C46" s="3">
        <v>81044592</v>
      </c>
      <c r="D46" s="3">
        <v>59366552</v>
      </c>
    </row>
    <row r="47" spans="2:7">
      <c r="B47" s="10" t="s">
        <v>414</v>
      </c>
      <c r="C47" s="3">
        <v>11800688</v>
      </c>
      <c r="D47" s="3">
        <v>7968506</v>
      </c>
    </row>
    <row r="48" spans="2:7">
      <c r="B48" s="10" t="s">
        <v>413</v>
      </c>
      <c r="C48" s="3">
        <v>2691573</v>
      </c>
      <c r="D48" s="3">
        <v>1625346</v>
      </c>
    </row>
    <row r="49" spans="2:4">
      <c r="B49" s="10" t="s">
        <v>412</v>
      </c>
      <c r="C49" s="3">
        <v>13374750</v>
      </c>
      <c r="D49" s="3">
        <v>12629639</v>
      </c>
    </row>
    <row r="50" spans="2:4">
      <c r="B50" s="284" t="s">
        <v>189</v>
      </c>
      <c r="C50" s="4">
        <v>108911603</v>
      </c>
      <c r="D50" s="4">
        <v>81590043</v>
      </c>
    </row>
    <row r="51" spans="2:4" ht="6" customHeight="1"/>
    <row r="52" spans="2:4" s="2" customFormat="1">
      <c r="B52" s="112" t="s">
        <v>411</v>
      </c>
      <c r="C52" s="5">
        <v>44834</v>
      </c>
      <c r="D52" s="5">
        <v>44561</v>
      </c>
    </row>
    <row r="53" spans="2:4" s="2" customFormat="1">
      <c r="B53" s="113"/>
      <c r="C53" s="113" t="s">
        <v>2</v>
      </c>
      <c r="D53" s="113" t="s">
        <v>2</v>
      </c>
    </row>
    <row r="54" spans="2:4">
      <c r="B54" s="10" t="s">
        <v>410</v>
      </c>
      <c r="C54" s="3">
        <v>41461172</v>
      </c>
      <c r="D54" s="3">
        <v>36089898</v>
      </c>
    </row>
    <row r="55" spans="2:4">
      <c r="B55" s="10" t="s">
        <v>409</v>
      </c>
      <c r="C55" s="3">
        <v>19785631</v>
      </c>
      <c r="D55" s="3">
        <v>20121134</v>
      </c>
    </row>
    <row r="56" spans="2:4">
      <c r="B56" s="10" t="s">
        <v>408</v>
      </c>
      <c r="C56" s="3">
        <v>638543</v>
      </c>
      <c r="D56" s="3">
        <v>0</v>
      </c>
    </row>
    <row r="57" spans="2:4">
      <c r="B57" s="10" t="s">
        <v>407</v>
      </c>
      <c r="C57" s="3">
        <v>-9868529</v>
      </c>
      <c r="D57" s="3">
        <v>-8763006</v>
      </c>
    </row>
    <row r="58" spans="2:4">
      <c r="B58" s="10" t="s">
        <v>406</v>
      </c>
      <c r="C58" s="3">
        <v>-5364288</v>
      </c>
      <c r="D58" s="3">
        <v>-5986854</v>
      </c>
    </row>
    <row r="59" spans="2:4">
      <c r="B59" s="284" t="s">
        <v>189</v>
      </c>
      <c r="C59" s="300">
        <v>46652529</v>
      </c>
      <c r="D59" s="300">
        <v>41461172</v>
      </c>
    </row>
    <row r="60" spans="2:4">
      <c r="B60" s="298"/>
      <c r="C60" s="8"/>
      <c r="D60" s="299">
        <v>0</v>
      </c>
    </row>
    <row r="61" spans="2:4">
      <c r="B61" s="298"/>
      <c r="C61" s="8"/>
      <c r="D61" s="297"/>
    </row>
    <row r="62" spans="2:4">
      <c r="C62" s="296"/>
      <c r="D62" s="296"/>
    </row>
    <row r="63" spans="2:4">
      <c r="C63" s="296"/>
      <c r="D63" s="296"/>
    </row>
    <row r="64" spans="2:4">
      <c r="C64" s="296"/>
      <c r="D64" s="296"/>
    </row>
    <row r="65" spans="2:4">
      <c r="C65" s="296"/>
      <c r="D65" s="296"/>
    </row>
    <row r="66" spans="2:4">
      <c r="B66" s="295"/>
      <c r="C66" s="294"/>
      <c r="D66" s="294"/>
    </row>
    <row r="68" spans="2:4">
      <c r="C68" s="293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53AA7-5912-43ED-BE00-AE9767FAD48F}">
  <dimension ref="A1:Y34"/>
  <sheetViews>
    <sheetView showGridLines="0" workbookViewId="0"/>
  </sheetViews>
  <sheetFormatPr baseColWidth="10" defaultColWidth="11.42578125" defaultRowHeight="12.75"/>
  <cols>
    <col min="1" max="1" width="2" style="306" customWidth="1"/>
    <col min="2" max="2" width="36.7109375" style="305" customWidth="1"/>
    <col min="3" max="3" width="14.140625" style="305" customWidth="1"/>
    <col min="4" max="4" width="6.5703125" style="305" customWidth="1"/>
    <col min="5" max="5" width="14.140625" style="305" customWidth="1"/>
    <col min="6" max="6" width="6.5703125" style="305" customWidth="1"/>
    <col min="7" max="7" width="11.42578125" style="305"/>
    <col min="8" max="8" width="0.85546875" style="306" customWidth="1"/>
    <col min="9" max="16384" width="11.42578125" style="305"/>
  </cols>
  <sheetData>
    <row r="1" spans="1:25" s="306" customFormat="1" ht="5.0999999999999996" customHeight="1"/>
    <row r="2" spans="1:25" s="303" customFormat="1" ht="18.75">
      <c r="B2" s="227" t="s">
        <v>440</v>
      </c>
      <c r="C2" s="304"/>
    </row>
    <row r="3" spans="1:25" s="306" customFormat="1" ht="3" customHeight="1"/>
    <row r="4" spans="1:25" s="307" customFormat="1" ht="12.75" customHeight="1">
      <c r="A4" s="321"/>
      <c r="B4" s="328" t="s">
        <v>439</v>
      </c>
      <c r="C4" s="327" t="s">
        <v>438</v>
      </c>
      <c r="D4" s="326"/>
      <c r="E4" s="325"/>
      <c r="F4" s="324"/>
      <c r="H4" s="321"/>
    </row>
    <row r="5" spans="1:25" s="307" customFormat="1" ht="12.75" customHeight="1">
      <c r="A5" s="321"/>
      <c r="B5" s="323"/>
      <c r="C5" s="5">
        <v>44834</v>
      </c>
      <c r="D5" s="322"/>
      <c r="E5" s="5">
        <v>44561</v>
      </c>
      <c r="F5" s="322"/>
      <c r="H5" s="321"/>
    </row>
    <row r="6" spans="1:25" ht="12.75" customHeight="1">
      <c r="B6" s="320"/>
      <c r="C6" s="319" t="s">
        <v>2</v>
      </c>
      <c r="D6" s="319" t="s">
        <v>437</v>
      </c>
      <c r="E6" s="319" t="s">
        <v>2</v>
      </c>
      <c r="F6" s="319" t="s">
        <v>437</v>
      </c>
    </row>
    <row r="7" spans="1:25">
      <c r="B7" s="316" t="s">
        <v>436</v>
      </c>
      <c r="C7" s="318">
        <v>229651212</v>
      </c>
      <c r="D7" s="314"/>
      <c r="E7" s="318">
        <v>196923086</v>
      </c>
      <c r="F7" s="314"/>
    </row>
    <row r="8" spans="1:25" ht="13.15" customHeight="1">
      <c r="B8" s="316" t="s">
        <v>435</v>
      </c>
      <c r="C8" s="318">
        <v>2321364</v>
      </c>
      <c r="D8" s="314"/>
      <c r="E8" s="318">
        <v>1713884</v>
      </c>
      <c r="F8" s="314"/>
    </row>
    <row r="9" spans="1:25">
      <c r="B9" s="313" t="s">
        <v>433</v>
      </c>
      <c r="C9" s="312">
        <v>231972576</v>
      </c>
      <c r="D9" s="312"/>
      <c r="E9" s="312">
        <v>198636970</v>
      </c>
      <c r="F9" s="312"/>
    </row>
    <row r="10" spans="1:25">
      <c r="B10" s="317"/>
      <c r="C10" s="317"/>
      <c r="D10" s="317"/>
      <c r="E10" s="317"/>
      <c r="F10" s="317"/>
    </row>
    <row r="11" spans="1:25" ht="12.75" customHeight="1">
      <c r="B11" s="316" t="s">
        <v>434</v>
      </c>
      <c r="C11" s="315">
        <v>231972576</v>
      </c>
      <c r="D11" s="314">
        <v>1</v>
      </c>
      <c r="E11" s="315">
        <v>198636970</v>
      </c>
      <c r="F11" s="314">
        <v>1</v>
      </c>
    </row>
    <row r="12" spans="1:25" ht="12.75" customHeight="1">
      <c r="B12" s="313" t="s">
        <v>433</v>
      </c>
      <c r="C12" s="312">
        <v>231972576</v>
      </c>
      <c r="D12" s="311">
        <v>1</v>
      </c>
      <c r="E12" s="312">
        <v>198636970</v>
      </c>
      <c r="F12" s="311">
        <v>1</v>
      </c>
    </row>
    <row r="13" spans="1:25">
      <c r="B13" s="310"/>
      <c r="C13" s="309"/>
      <c r="D13" s="306"/>
      <c r="E13" s="306"/>
      <c r="F13" s="306"/>
    </row>
    <row r="14" spans="1:25" s="307" customFormat="1">
      <c r="A14" s="306"/>
      <c r="B14" s="306"/>
      <c r="C14" s="306"/>
      <c r="D14" s="306"/>
      <c r="E14" s="306"/>
      <c r="F14" s="306"/>
      <c r="G14" s="305"/>
      <c r="H14" s="306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</row>
    <row r="15" spans="1:25" s="307" customFormat="1">
      <c r="A15" s="306"/>
      <c r="B15" s="306"/>
      <c r="C15" s="306"/>
      <c r="D15" s="306"/>
      <c r="E15" s="306"/>
      <c r="F15" s="308"/>
      <c r="G15" s="305"/>
      <c r="H15" s="306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</row>
    <row r="16" spans="1:25" s="307" customFormat="1" ht="12.75" customHeight="1">
      <c r="A16" s="306"/>
      <c r="B16" s="306"/>
      <c r="C16" s="306"/>
      <c r="D16" s="306"/>
      <c r="E16" s="306"/>
      <c r="F16" s="305"/>
      <c r="G16" s="305"/>
      <c r="H16" s="306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</row>
    <row r="17" spans="1:25" s="307" customFormat="1">
      <c r="A17" s="306"/>
      <c r="B17" s="306"/>
      <c r="C17" s="306"/>
      <c r="D17" s="306"/>
      <c r="E17" s="306"/>
      <c r="F17" s="306"/>
      <c r="G17" s="305"/>
      <c r="H17" s="306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</row>
    <row r="18" spans="1:25" s="307" customFormat="1">
      <c r="A18" s="306"/>
      <c r="B18" s="306"/>
      <c r="C18" s="306"/>
      <c r="D18" s="306"/>
      <c r="E18" s="306"/>
      <c r="F18" s="306"/>
      <c r="G18" s="305"/>
      <c r="H18" s="306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</row>
    <row r="19" spans="1:25" s="307" customFormat="1" ht="5.25" customHeight="1">
      <c r="A19" s="306"/>
      <c r="B19" s="306"/>
      <c r="C19" s="306"/>
      <c r="D19" s="306"/>
      <c r="E19" s="306"/>
      <c r="F19" s="305"/>
      <c r="G19" s="305"/>
      <c r="H19" s="306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</row>
    <row r="20" spans="1:25" s="307" customFormat="1" ht="12.75" customHeight="1">
      <c r="A20" s="306"/>
      <c r="B20" s="306"/>
      <c r="C20" s="306"/>
      <c r="D20" s="306"/>
      <c r="E20" s="306"/>
      <c r="H20" s="306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</row>
    <row r="21" spans="1:25" s="307" customFormat="1">
      <c r="A21" s="306"/>
      <c r="B21" s="306"/>
      <c r="C21" s="306"/>
      <c r="D21" s="306"/>
      <c r="E21" s="306"/>
      <c r="H21" s="306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</row>
    <row r="22" spans="1:25" s="307" customFormat="1">
      <c r="A22" s="306"/>
      <c r="B22" s="306"/>
      <c r="C22" s="306"/>
      <c r="D22" s="306"/>
      <c r="E22" s="306"/>
      <c r="H22" s="306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</row>
    <row r="23" spans="1:25" s="307" customFormat="1">
      <c r="A23" s="306"/>
      <c r="B23" s="306"/>
      <c r="C23" s="306"/>
      <c r="D23" s="306"/>
      <c r="E23" s="306"/>
      <c r="H23" s="306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</row>
    <row r="24" spans="1:25" s="307" customFormat="1">
      <c r="A24" s="306"/>
      <c r="B24" s="306"/>
      <c r="C24" s="306"/>
      <c r="D24" s="306"/>
      <c r="E24" s="306"/>
      <c r="H24" s="306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</row>
    <row r="25" spans="1:25" s="307" customFormat="1">
      <c r="A25" s="306"/>
      <c r="B25" s="306"/>
      <c r="C25" s="306"/>
      <c r="D25" s="306"/>
      <c r="E25" s="306"/>
      <c r="H25" s="306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</row>
    <row r="26" spans="1:25" s="307" customFormat="1">
      <c r="A26" s="306"/>
      <c r="B26" s="306"/>
      <c r="C26" s="306"/>
      <c r="D26" s="306"/>
      <c r="H26" s="306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</row>
    <row r="27" spans="1:25" s="307" customFormat="1">
      <c r="A27" s="306"/>
      <c r="B27" s="306"/>
      <c r="C27" s="306"/>
      <c r="D27" s="306"/>
      <c r="H27" s="306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</row>
    <row r="28" spans="1:25" s="307" customFormat="1">
      <c r="A28" s="306"/>
      <c r="B28" s="306"/>
      <c r="C28" s="306"/>
      <c r="D28" s="306"/>
      <c r="H28" s="306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</row>
    <row r="29" spans="1:25" s="307" customFormat="1">
      <c r="A29" s="306"/>
      <c r="B29" s="306"/>
      <c r="C29" s="306"/>
      <c r="D29" s="306"/>
      <c r="H29" s="306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</row>
    <row r="30" spans="1:25" s="306" customFormat="1">
      <c r="E30" s="307"/>
      <c r="F30" s="307"/>
      <c r="G30" s="307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</row>
    <row r="31" spans="1:25" s="306" customFormat="1">
      <c r="E31" s="307"/>
      <c r="F31" s="307"/>
      <c r="G31" s="307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</row>
    <row r="32" spans="1:25" s="306" customFormat="1">
      <c r="E32" s="307"/>
      <c r="F32" s="307"/>
      <c r="G32" s="307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</row>
    <row r="33" spans="5:25" s="306" customFormat="1">
      <c r="E33" s="305"/>
      <c r="F33" s="305"/>
      <c r="G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</row>
    <row r="34" spans="5:25" s="306" customFormat="1">
      <c r="E34" s="305"/>
      <c r="F34" s="305"/>
      <c r="G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A2E2-A6E8-45B6-BA6F-1A240DE7AAA9}">
  <dimension ref="A1:O100"/>
  <sheetViews>
    <sheetView showGridLines="0" zoomScale="90" zoomScaleNormal="90" workbookViewId="0"/>
  </sheetViews>
  <sheetFormatPr baseColWidth="10" defaultColWidth="11.42578125" defaultRowHeight="12.75"/>
  <cols>
    <col min="1" max="1" width="1.42578125" style="306" customWidth="1"/>
    <col min="2" max="2" width="15.42578125" style="305" customWidth="1"/>
    <col min="3" max="7" width="12.5703125" style="305" customWidth="1"/>
    <col min="8" max="8" width="0.85546875" style="306" customWidth="1"/>
    <col min="9" max="9" width="2.7109375" style="306" customWidth="1"/>
    <col min="10" max="10" width="1" style="306" customWidth="1"/>
    <col min="11" max="11" width="39.42578125" style="305" customWidth="1"/>
    <col min="12" max="12" width="12.5703125" style="329" customWidth="1"/>
    <col min="13" max="13" width="60.85546875" style="305" customWidth="1"/>
    <col min="14" max="14" width="0.85546875" style="305" customWidth="1"/>
    <col min="15" max="16384" width="11.42578125" style="305"/>
  </cols>
  <sheetData>
    <row r="1" spans="2:15" ht="5.0999999999999996" customHeight="1"/>
    <row r="2" spans="2:15" s="303" customFormat="1" ht="18.75">
      <c r="B2" s="227" t="s">
        <v>485</v>
      </c>
      <c r="C2" s="304"/>
    </row>
    <row r="3" spans="2:15" s="303" customFormat="1" ht="5.0999999999999996" customHeight="1">
      <c r="C3" s="383"/>
      <c r="D3" s="304"/>
      <c r="O3" s="305"/>
    </row>
    <row r="4" spans="2:15">
      <c r="B4" s="333" t="s">
        <v>484</v>
      </c>
      <c r="C4" s="331"/>
      <c r="D4" s="331"/>
      <c r="E4" s="331"/>
      <c r="F4" s="331"/>
      <c r="G4" s="331"/>
      <c r="K4" s="333" t="s">
        <v>484</v>
      </c>
      <c r="L4" s="382"/>
      <c r="M4" s="331"/>
    </row>
    <row r="5" spans="2:15" ht="38.25">
      <c r="B5" s="381" t="s">
        <v>460</v>
      </c>
      <c r="C5" s="322" t="s">
        <v>483</v>
      </c>
      <c r="D5" s="322" t="s">
        <v>482</v>
      </c>
      <c r="E5" s="322" t="s">
        <v>481</v>
      </c>
      <c r="F5" s="322" t="s">
        <v>480</v>
      </c>
      <c r="G5" s="322" t="s">
        <v>479</v>
      </c>
      <c r="K5" s="371"/>
      <c r="L5" s="370" t="s">
        <v>2</v>
      </c>
      <c r="M5" s="349"/>
    </row>
    <row r="6" spans="2:15">
      <c r="B6" s="380"/>
      <c r="C6" s="319" t="s">
        <v>478</v>
      </c>
      <c r="D6" s="319" t="s">
        <v>2</v>
      </c>
      <c r="E6" s="319" t="s">
        <v>478</v>
      </c>
      <c r="F6" s="319" t="s">
        <v>2</v>
      </c>
      <c r="G6" s="319" t="s">
        <v>2</v>
      </c>
      <c r="K6" s="379" t="s">
        <v>477</v>
      </c>
      <c r="L6" s="378">
        <v>14436515</v>
      </c>
      <c r="M6" s="377" t="s">
        <v>468</v>
      </c>
    </row>
    <row r="7" spans="2:15">
      <c r="B7" s="376" t="s">
        <v>457</v>
      </c>
      <c r="C7" s="363">
        <v>558965</v>
      </c>
      <c r="D7" s="363">
        <v>203823762</v>
      </c>
      <c r="E7" s="363">
        <v>6635</v>
      </c>
      <c r="F7" s="363">
        <v>2656188</v>
      </c>
      <c r="G7" s="363">
        <v>206479950</v>
      </c>
      <c r="K7" s="374" t="s">
        <v>476</v>
      </c>
      <c r="L7" s="366">
        <v>554641</v>
      </c>
      <c r="M7" s="365" t="s">
        <v>468</v>
      </c>
    </row>
    <row r="8" spans="2:15">
      <c r="B8" s="375" t="s">
        <v>455</v>
      </c>
      <c r="C8" s="363">
        <v>47519</v>
      </c>
      <c r="D8" s="363">
        <v>14513148</v>
      </c>
      <c r="E8" s="363">
        <v>1750</v>
      </c>
      <c r="F8" s="363">
        <v>758705</v>
      </c>
      <c r="G8" s="363">
        <v>15271853</v>
      </c>
      <c r="K8" s="374" t="s">
        <v>475</v>
      </c>
      <c r="L8" s="366">
        <v>7189627</v>
      </c>
      <c r="M8" s="373" t="s">
        <v>474</v>
      </c>
    </row>
    <row r="9" spans="2:15">
      <c r="B9" s="368" t="s">
        <v>453</v>
      </c>
      <c r="C9" s="363">
        <v>10640</v>
      </c>
      <c r="D9" s="363">
        <v>3239144</v>
      </c>
      <c r="E9" s="363">
        <v>754</v>
      </c>
      <c r="F9" s="363">
        <v>353439</v>
      </c>
      <c r="G9" s="363">
        <v>3592583</v>
      </c>
      <c r="K9" s="372" t="s">
        <v>473</v>
      </c>
      <c r="L9" s="361">
        <v>3532457</v>
      </c>
      <c r="M9" s="360" t="s">
        <v>472</v>
      </c>
    </row>
    <row r="10" spans="2:15">
      <c r="B10" s="368" t="s">
        <v>450</v>
      </c>
      <c r="C10" s="363">
        <v>6013</v>
      </c>
      <c r="D10" s="363">
        <v>1741380</v>
      </c>
      <c r="E10" s="363">
        <v>377</v>
      </c>
      <c r="F10" s="363">
        <v>197651</v>
      </c>
      <c r="G10" s="363">
        <v>1939031</v>
      </c>
      <c r="K10" s="353"/>
      <c r="L10" s="359"/>
    </row>
    <row r="11" spans="2:15">
      <c r="B11" s="368" t="s">
        <v>447</v>
      </c>
      <c r="C11" s="363">
        <v>3243</v>
      </c>
      <c r="D11" s="363">
        <v>1642710</v>
      </c>
      <c r="E11" s="363">
        <v>297</v>
      </c>
      <c r="F11" s="363">
        <v>173997</v>
      </c>
      <c r="G11" s="363">
        <v>1816707</v>
      </c>
      <c r="K11" s="371"/>
      <c r="L11" s="370" t="s">
        <v>471</v>
      </c>
      <c r="M11" s="369"/>
    </row>
    <row r="12" spans="2:15">
      <c r="B12" s="368" t="s">
        <v>444</v>
      </c>
      <c r="C12" s="363">
        <v>2784</v>
      </c>
      <c r="D12" s="363">
        <v>1502265</v>
      </c>
      <c r="E12" s="363">
        <v>26</v>
      </c>
      <c r="F12" s="363">
        <v>14562</v>
      </c>
      <c r="G12" s="363">
        <v>1516827</v>
      </c>
      <c r="K12" s="367" t="s">
        <v>470</v>
      </c>
      <c r="L12" s="366">
        <v>1691234</v>
      </c>
      <c r="M12" s="365" t="s">
        <v>468</v>
      </c>
    </row>
    <row r="13" spans="2:15" ht="12.75" customHeight="1">
      <c r="B13" s="368" t="s">
        <v>442</v>
      </c>
      <c r="C13" s="363">
        <v>2539</v>
      </c>
      <c r="D13" s="363">
        <v>1228045</v>
      </c>
      <c r="E13" s="363">
        <v>6</v>
      </c>
      <c r="F13" s="363">
        <v>2930</v>
      </c>
      <c r="G13" s="363">
        <v>1230975</v>
      </c>
      <c r="K13" s="367" t="s">
        <v>469</v>
      </c>
      <c r="L13" s="366">
        <v>641967</v>
      </c>
      <c r="M13" s="365" t="s">
        <v>468</v>
      </c>
    </row>
    <row r="14" spans="2:15" ht="12.75" customHeight="1">
      <c r="B14" s="364" t="s">
        <v>467</v>
      </c>
      <c r="C14" s="363">
        <v>416</v>
      </c>
      <c r="D14" s="363">
        <v>123452</v>
      </c>
      <c r="E14" s="363">
        <v>3</v>
      </c>
      <c r="F14" s="363">
        <v>1198</v>
      </c>
      <c r="G14" s="363">
        <v>124650</v>
      </c>
      <c r="K14" s="362" t="s">
        <v>466</v>
      </c>
      <c r="L14" s="361">
        <v>740</v>
      </c>
      <c r="M14" s="360" t="s">
        <v>465</v>
      </c>
    </row>
    <row r="15" spans="2:15">
      <c r="B15" s="313" t="s">
        <v>189</v>
      </c>
      <c r="C15" s="312">
        <v>632119</v>
      </c>
      <c r="D15" s="312">
        <v>227813906</v>
      </c>
      <c r="E15" s="312">
        <v>9848</v>
      </c>
      <c r="F15" s="312">
        <v>4158670</v>
      </c>
      <c r="G15" s="312">
        <v>231972576</v>
      </c>
      <c r="K15" s="353"/>
      <c r="L15" s="359"/>
    </row>
    <row r="16" spans="2:15">
      <c r="B16" s="306"/>
      <c r="C16" s="306"/>
      <c r="D16" s="306"/>
      <c r="E16" s="306"/>
      <c r="F16" s="306"/>
      <c r="G16" s="306"/>
      <c r="K16" s="344" t="s">
        <v>464</v>
      </c>
      <c r="L16" s="312">
        <v>4158670</v>
      </c>
      <c r="M16" s="344" t="s">
        <v>463</v>
      </c>
    </row>
    <row r="17" spans="2:13">
      <c r="C17" s="306"/>
      <c r="D17" s="306"/>
      <c r="E17" s="306"/>
      <c r="F17" s="306"/>
      <c r="G17" s="306"/>
      <c r="K17" s="344" t="s">
        <v>462</v>
      </c>
      <c r="L17" s="358">
        <v>1.558E-2</v>
      </c>
      <c r="M17" s="344" t="s">
        <v>461</v>
      </c>
    </row>
    <row r="18" spans="2:13">
      <c r="B18" s="333" t="s">
        <v>456</v>
      </c>
      <c r="C18" s="306"/>
      <c r="D18" s="306"/>
      <c r="E18" s="306"/>
      <c r="F18" s="306"/>
      <c r="G18" s="306"/>
      <c r="L18" s="305"/>
    </row>
    <row r="19" spans="2:13" ht="25.5" customHeight="1">
      <c r="B19" s="357" t="s">
        <v>460</v>
      </c>
      <c r="C19" s="356" t="s">
        <v>459</v>
      </c>
      <c r="D19" s="355"/>
      <c r="E19" s="356" t="s">
        <v>458</v>
      </c>
      <c r="F19" s="355"/>
      <c r="G19" s="306"/>
      <c r="K19" s="333"/>
      <c r="L19" s="331"/>
      <c r="M19" s="331"/>
    </row>
    <row r="20" spans="2:13">
      <c r="B20" s="354" t="s">
        <v>457</v>
      </c>
      <c r="C20" s="340">
        <v>4.2336603530391918E-2</v>
      </c>
      <c r="D20" s="339"/>
      <c r="E20" s="338">
        <v>6.5051853480488031E-2</v>
      </c>
      <c r="F20" s="338"/>
      <c r="G20" s="306"/>
      <c r="K20" s="333" t="s">
        <v>456</v>
      </c>
      <c r="L20" s="353"/>
      <c r="M20" s="352"/>
    </row>
    <row r="21" spans="2:13">
      <c r="B21" s="341" t="s">
        <v>455</v>
      </c>
      <c r="C21" s="340">
        <v>9.8986267784710813E-2</v>
      </c>
      <c r="D21" s="339"/>
      <c r="E21" s="338">
        <v>9.6104952401011842E-2</v>
      </c>
      <c r="F21" s="338"/>
      <c r="G21" s="306"/>
      <c r="K21" s="351" t="s">
        <v>454</v>
      </c>
      <c r="L21" s="350"/>
      <c r="M21" s="349"/>
    </row>
    <row r="22" spans="2:13">
      <c r="B22" s="341" t="s">
        <v>453</v>
      </c>
      <c r="C22" s="340">
        <v>0.25549919535497789</v>
      </c>
      <c r="D22" s="339"/>
      <c r="E22" s="338">
        <v>0.23049099109084709</v>
      </c>
      <c r="F22" s="338"/>
      <c r="G22" s="306"/>
      <c r="K22" s="347" t="s">
        <v>452</v>
      </c>
      <c r="L22" s="346">
        <v>6.3369762094371118E-2</v>
      </c>
      <c r="M22" s="348" t="s">
        <v>451</v>
      </c>
    </row>
    <row r="23" spans="2:13">
      <c r="B23" s="341" t="s">
        <v>450</v>
      </c>
      <c r="C23" s="340">
        <v>0.53039890964788461</v>
      </c>
      <c r="D23" s="339"/>
      <c r="E23" s="338">
        <v>0.5862130405993522</v>
      </c>
      <c r="F23" s="338"/>
      <c r="G23" s="306"/>
      <c r="K23" s="347" t="s">
        <v>449</v>
      </c>
      <c r="L23" s="346">
        <v>0.13336986247176899</v>
      </c>
      <c r="M23" s="345" t="s">
        <v>448</v>
      </c>
    </row>
    <row r="24" spans="2:13">
      <c r="B24" s="341" t="s">
        <v>447</v>
      </c>
      <c r="C24" s="340">
        <v>0.57505270232373351</v>
      </c>
      <c r="D24" s="339"/>
      <c r="E24" s="338">
        <v>0.57667430935413655</v>
      </c>
      <c r="F24" s="338"/>
      <c r="G24" s="306"/>
      <c r="K24" s="347" t="s">
        <v>446</v>
      </c>
      <c r="L24" s="346">
        <v>6.4624682810298414E-2</v>
      </c>
      <c r="M24" s="345" t="s">
        <v>445</v>
      </c>
    </row>
    <row r="25" spans="2:13">
      <c r="B25" s="341" t="s">
        <v>444</v>
      </c>
      <c r="C25" s="340">
        <v>0.57078864082218916</v>
      </c>
      <c r="D25" s="339"/>
      <c r="E25" s="338">
        <v>0.58169479605328112</v>
      </c>
      <c r="F25" s="338"/>
      <c r="G25" s="306"/>
      <c r="K25" s="344" t="s">
        <v>443</v>
      </c>
      <c r="L25" s="343">
        <v>3.0993435488645998E-2</v>
      </c>
      <c r="M25" s="342"/>
    </row>
    <row r="26" spans="2:13">
      <c r="B26" s="341" t="s">
        <v>442</v>
      </c>
      <c r="C26" s="340">
        <v>0.65131755916630174</v>
      </c>
      <c r="D26" s="339"/>
      <c r="E26" s="338">
        <v>1</v>
      </c>
      <c r="F26" s="338"/>
      <c r="G26" s="306"/>
      <c r="L26" s="305"/>
    </row>
    <row r="27" spans="2:13" ht="12.75" customHeight="1">
      <c r="B27" s="341" t="s">
        <v>441</v>
      </c>
      <c r="C27" s="340">
        <v>0.14188496302970419</v>
      </c>
      <c r="D27" s="339"/>
      <c r="E27" s="338">
        <v>0.76301322213518563</v>
      </c>
      <c r="F27" s="338"/>
      <c r="G27" s="306"/>
      <c r="L27" s="305"/>
    </row>
    <row r="28" spans="2:13" ht="12.75" customHeight="1">
      <c r="B28" s="313" t="s">
        <v>189</v>
      </c>
      <c r="C28" s="337">
        <v>6.3369762094371118E-2</v>
      </c>
      <c r="D28" s="336"/>
      <c r="E28" s="335">
        <v>0.13336986746717938</v>
      </c>
      <c r="F28" s="334"/>
      <c r="G28" s="306"/>
      <c r="L28" s="305"/>
    </row>
    <row r="29" spans="2:13" ht="5.0999999999999996" customHeight="1">
      <c r="B29" s="306"/>
      <c r="C29" s="306"/>
      <c r="D29" s="306"/>
      <c r="E29" s="306"/>
      <c r="F29" s="306"/>
      <c r="G29" s="306"/>
      <c r="L29" s="305"/>
    </row>
    <row r="30" spans="2:13">
      <c r="B30" s="306"/>
      <c r="C30" s="306"/>
      <c r="D30" s="306"/>
      <c r="E30" s="306"/>
      <c r="F30" s="306"/>
      <c r="G30" s="306"/>
      <c r="L30" s="305"/>
    </row>
    <row r="31" spans="2:13">
      <c r="B31" s="306"/>
      <c r="C31" s="306"/>
      <c r="D31" s="306"/>
      <c r="E31" s="306"/>
      <c r="F31" s="306"/>
      <c r="G31" s="306"/>
    </row>
    <row r="32" spans="2:13">
      <c r="B32" s="306"/>
      <c r="C32" s="306"/>
      <c r="D32" s="306"/>
      <c r="E32" s="306"/>
      <c r="F32" s="306"/>
      <c r="G32" s="306"/>
      <c r="K32" s="306"/>
      <c r="L32" s="306"/>
      <c r="M32" s="306"/>
    </row>
    <row r="33" spans="2:13">
      <c r="B33" s="306"/>
      <c r="C33" s="306"/>
      <c r="D33" s="306"/>
      <c r="E33" s="306"/>
      <c r="F33" s="306"/>
      <c r="G33" s="306"/>
      <c r="K33" s="306"/>
      <c r="L33" s="306"/>
      <c r="M33" s="306"/>
    </row>
    <row r="34" spans="2:13">
      <c r="B34" s="306"/>
      <c r="C34" s="306"/>
      <c r="D34" s="306"/>
      <c r="E34" s="306"/>
      <c r="F34" s="306"/>
      <c r="G34" s="306"/>
      <c r="K34" s="306"/>
      <c r="L34" s="306"/>
      <c r="M34" s="306"/>
    </row>
    <row r="35" spans="2:13">
      <c r="B35" s="306"/>
      <c r="C35" s="306"/>
      <c r="D35" s="306"/>
      <c r="E35" s="306"/>
      <c r="F35" s="306"/>
      <c r="G35" s="306"/>
      <c r="K35" s="306"/>
      <c r="L35" s="306"/>
      <c r="M35" s="306"/>
    </row>
    <row r="36" spans="2:13">
      <c r="B36" s="306"/>
      <c r="C36" s="306"/>
      <c r="D36" s="306"/>
      <c r="E36" s="306"/>
      <c r="F36" s="306"/>
      <c r="G36" s="306"/>
      <c r="K36" s="306"/>
      <c r="L36" s="306"/>
      <c r="M36" s="306"/>
    </row>
    <row r="37" spans="2:13">
      <c r="B37" s="306"/>
      <c r="C37" s="306"/>
      <c r="D37" s="306"/>
      <c r="E37" s="306"/>
      <c r="F37" s="306"/>
      <c r="G37" s="306"/>
      <c r="K37" s="306"/>
      <c r="L37" s="306"/>
      <c r="M37" s="306"/>
    </row>
    <row r="38" spans="2:13">
      <c r="B38" s="306"/>
      <c r="C38" s="306"/>
      <c r="D38" s="306"/>
      <c r="E38" s="306"/>
      <c r="F38" s="306"/>
      <c r="G38" s="306"/>
      <c r="K38" s="306"/>
      <c r="L38" s="306"/>
      <c r="M38" s="306"/>
    </row>
    <row r="39" spans="2:13">
      <c r="B39" s="306"/>
      <c r="C39" s="306"/>
      <c r="D39" s="306"/>
      <c r="E39" s="306"/>
      <c r="F39" s="306"/>
      <c r="G39" s="306"/>
      <c r="K39" s="306"/>
      <c r="L39" s="306"/>
      <c r="M39" s="306"/>
    </row>
    <row r="40" spans="2:13">
      <c r="B40" s="306"/>
      <c r="C40" s="306"/>
      <c r="D40" s="306"/>
      <c r="E40" s="306"/>
      <c r="F40" s="306"/>
      <c r="G40" s="306"/>
      <c r="K40" s="306"/>
      <c r="L40" s="306"/>
      <c r="M40" s="306"/>
    </row>
    <row r="41" spans="2:13">
      <c r="B41" s="306"/>
      <c r="C41" s="306"/>
      <c r="D41" s="306"/>
      <c r="E41" s="306"/>
      <c r="F41" s="306"/>
      <c r="G41" s="306"/>
      <c r="K41" s="306"/>
      <c r="L41" s="306"/>
      <c r="M41" s="306"/>
    </row>
    <row r="42" spans="2:13">
      <c r="B42" s="306"/>
      <c r="C42" s="306"/>
      <c r="D42" s="306"/>
      <c r="E42" s="306"/>
      <c r="F42" s="306"/>
      <c r="G42" s="306"/>
      <c r="K42" s="306"/>
      <c r="L42" s="306"/>
      <c r="M42" s="306"/>
    </row>
    <row r="43" spans="2:13">
      <c r="B43" s="306"/>
      <c r="C43" s="306"/>
      <c r="D43" s="306"/>
      <c r="E43" s="306"/>
      <c r="F43" s="306"/>
      <c r="G43" s="306"/>
      <c r="K43" s="306"/>
      <c r="L43" s="306"/>
      <c r="M43" s="306"/>
    </row>
    <row r="44" spans="2:13">
      <c r="B44" s="306"/>
      <c r="C44" s="306"/>
      <c r="D44" s="306"/>
      <c r="E44" s="306"/>
      <c r="F44" s="306"/>
      <c r="G44" s="306"/>
      <c r="K44" s="306"/>
      <c r="L44" s="306"/>
      <c r="M44" s="306"/>
    </row>
    <row r="45" spans="2:13">
      <c r="B45" s="333"/>
      <c r="C45" s="331"/>
      <c r="D45" s="331"/>
      <c r="E45" s="331"/>
      <c r="F45" s="331"/>
      <c r="G45" s="306"/>
      <c r="K45" s="306"/>
      <c r="L45" s="306"/>
      <c r="M45" s="306"/>
    </row>
    <row r="46" spans="2:13">
      <c r="B46" s="306"/>
      <c r="C46" s="306"/>
      <c r="D46" s="306"/>
      <c r="E46" s="306"/>
      <c r="F46" s="306"/>
      <c r="G46" s="306"/>
      <c r="K46" s="306"/>
      <c r="L46" s="306"/>
      <c r="M46" s="306"/>
    </row>
    <row r="47" spans="2:13" ht="25.5" customHeight="1">
      <c r="B47" s="306"/>
      <c r="C47" s="306"/>
      <c r="D47" s="306"/>
      <c r="E47" s="306"/>
      <c r="F47" s="306"/>
      <c r="G47" s="306"/>
      <c r="K47" s="306"/>
      <c r="L47" s="306"/>
      <c r="M47" s="306"/>
    </row>
    <row r="48" spans="2:13">
      <c r="B48" s="306"/>
      <c r="C48" s="306"/>
      <c r="D48" s="306"/>
      <c r="E48" s="306"/>
      <c r="F48" s="306"/>
      <c r="G48" s="306"/>
      <c r="K48" s="306"/>
      <c r="L48" s="306"/>
      <c r="M48" s="306"/>
    </row>
    <row r="49" spans="2:13">
      <c r="B49" s="306"/>
      <c r="C49" s="306"/>
      <c r="D49" s="306"/>
      <c r="E49" s="306"/>
      <c r="F49" s="306"/>
      <c r="G49" s="306"/>
      <c r="K49" s="306"/>
      <c r="L49" s="306"/>
      <c r="M49" s="306"/>
    </row>
    <row r="50" spans="2:13">
      <c r="B50" s="306"/>
      <c r="C50" s="306"/>
      <c r="D50" s="306"/>
      <c r="E50" s="306"/>
      <c r="F50" s="306"/>
      <c r="G50" s="306"/>
      <c r="K50" s="306"/>
      <c r="L50" s="306"/>
      <c r="M50" s="306"/>
    </row>
    <row r="51" spans="2:13">
      <c r="B51" s="306"/>
      <c r="C51" s="306"/>
      <c r="D51" s="306"/>
      <c r="E51" s="306"/>
      <c r="F51" s="306"/>
      <c r="G51" s="306"/>
      <c r="K51" s="306"/>
      <c r="L51" s="306"/>
      <c r="M51" s="306"/>
    </row>
    <row r="52" spans="2:13">
      <c r="B52" s="306"/>
      <c r="C52" s="306"/>
      <c r="D52" s="306"/>
      <c r="E52" s="306"/>
      <c r="F52" s="306"/>
      <c r="G52" s="306"/>
      <c r="K52" s="306"/>
      <c r="L52" s="306"/>
      <c r="M52" s="306"/>
    </row>
    <row r="53" spans="2:13">
      <c r="B53" s="306"/>
      <c r="C53" s="306"/>
      <c r="D53" s="306"/>
      <c r="E53" s="306"/>
      <c r="F53" s="306"/>
      <c r="G53" s="306"/>
      <c r="K53" s="306"/>
      <c r="L53" s="306"/>
      <c r="M53" s="306"/>
    </row>
    <row r="54" spans="2:13">
      <c r="B54" s="306"/>
      <c r="C54" s="306"/>
      <c r="D54" s="306"/>
      <c r="E54" s="306"/>
      <c r="F54" s="306"/>
      <c r="G54" s="306"/>
      <c r="K54" s="306"/>
      <c r="L54" s="306"/>
      <c r="M54" s="306"/>
    </row>
    <row r="55" spans="2:13" ht="12.75" customHeight="1">
      <c r="B55" s="306"/>
      <c r="C55" s="306"/>
      <c r="D55" s="306"/>
      <c r="E55" s="306"/>
      <c r="F55" s="306"/>
      <c r="G55" s="306"/>
      <c r="K55" s="306"/>
      <c r="L55" s="306"/>
      <c r="M55" s="306"/>
    </row>
    <row r="56" spans="2:13" ht="12.75" customHeight="1">
      <c r="B56" s="306"/>
      <c r="C56" s="306"/>
      <c r="D56" s="306"/>
      <c r="E56" s="306"/>
      <c r="F56" s="306"/>
      <c r="G56" s="306"/>
      <c r="K56" s="306"/>
      <c r="L56" s="306"/>
      <c r="M56" s="306"/>
    </row>
    <row r="57" spans="2:13" ht="5.0999999999999996" customHeight="1">
      <c r="B57" s="306"/>
      <c r="C57" s="306"/>
      <c r="D57" s="306"/>
      <c r="E57" s="306"/>
      <c r="F57" s="306"/>
      <c r="G57" s="306"/>
      <c r="K57" s="306"/>
      <c r="L57" s="306"/>
      <c r="M57" s="306"/>
    </row>
    <row r="58" spans="2:13">
      <c r="B58" s="306"/>
      <c r="C58" s="306"/>
      <c r="D58" s="306"/>
      <c r="E58" s="306"/>
      <c r="F58" s="306"/>
      <c r="G58" s="306"/>
      <c r="L58" s="305"/>
    </row>
    <row r="59" spans="2:13">
      <c r="B59" s="306"/>
      <c r="C59" s="306"/>
      <c r="D59" s="306"/>
      <c r="E59" s="306"/>
      <c r="F59" s="306"/>
      <c r="G59" s="306"/>
      <c r="L59" s="305"/>
    </row>
    <row r="60" spans="2:13">
      <c r="B60" s="306"/>
      <c r="C60" s="306"/>
      <c r="D60" s="306"/>
      <c r="E60" s="306"/>
      <c r="F60" s="306"/>
      <c r="G60" s="306"/>
      <c r="L60" s="305"/>
    </row>
    <row r="61" spans="2:13">
      <c r="B61" s="306"/>
      <c r="C61" s="306"/>
      <c r="D61" s="306"/>
      <c r="E61" s="306"/>
      <c r="F61" s="306"/>
      <c r="G61" s="306"/>
      <c r="L61" s="305"/>
    </row>
    <row r="62" spans="2:13" s="306" customFormat="1">
      <c r="G62" s="331"/>
      <c r="L62" s="332"/>
    </row>
    <row r="63" spans="2:13" ht="5.25" customHeight="1">
      <c r="B63" s="306"/>
      <c r="C63" s="306"/>
      <c r="D63" s="306"/>
      <c r="E63" s="306"/>
      <c r="F63" s="306"/>
    </row>
    <row r="64" spans="2:13" ht="28.5" customHeight="1">
      <c r="B64" s="306"/>
      <c r="C64" s="306"/>
      <c r="D64" s="306"/>
      <c r="E64" s="306"/>
      <c r="F64" s="306"/>
    </row>
    <row r="65" spans="2:12">
      <c r="B65" s="306"/>
      <c r="C65" s="306"/>
      <c r="D65" s="306"/>
      <c r="E65" s="306"/>
      <c r="F65" s="306"/>
    </row>
    <row r="66" spans="2:12">
      <c r="B66" s="306"/>
      <c r="C66" s="306"/>
      <c r="D66" s="306"/>
      <c r="E66" s="306"/>
      <c r="F66" s="306"/>
    </row>
    <row r="67" spans="2:12">
      <c r="B67" s="306"/>
      <c r="C67" s="306"/>
      <c r="D67" s="306"/>
      <c r="E67" s="306"/>
      <c r="F67" s="306"/>
    </row>
    <row r="68" spans="2:12">
      <c r="B68" s="306"/>
      <c r="C68" s="306"/>
      <c r="D68" s="306"/>
      <c r="E68" s="306"/>
      <c r="F68" s="306"/>
    </row>
    <row r="69" spans="2:12">
      <c r="B69" s="306"/>
      <c r="C69" s="306"/>
      <c r="D69" s="306"/>
      <c r="E69" s="306"/>
      <c r="F69" s="306"/>
    </row>
    <row r="70" spans="2:12">
      <c r="B70" s="306"/>
      <c r="C70" s="306"/>
      <c r="D70" s="306"/>
      <c r="E70" s="306"/>
      <c r="F70" s="306"/>
    </row>
    <row r="71" spans="2:12">
      <c r="B71" s="306"/>
      <c r="C71" s="306"/>
      <c r="D71" s="306"/>
      <c r="E71" s="306"/>
      <c r="F71" s="306"/>
    </row>
    <row r="72" spans="2:12">
      <c r="B72" s="306"/>
      <c r="C72" s="306"/>
      <c r="D72" s="306"/>
      <c r="E72" s="306"/>
      <c r="F72" s="306"/>
    </row>
    <row r="73" spans="2:12">
      <c r="B73" s="306"/>
      <c r="C73" s="306"/>
      <c r="D73" s="306"/>
      <c r="E73" s="306"/>
      <c r="F73" s="306"/>
    </row>
    <row r="74" spans="2:12">
      <c r="B74" s="306"/>
      <c r="C74" s="306"/>
      <c r="D74" s="306"/>
      <c r="E74" s="306"/>
      <c r="F74" s="306"/>
      <c r="G74" s="306"/>
    </row>
    <row r="75" spans="2:12">
      <c r="B75" s="306"/>
      <c r="C75" s="306"/>
      <c r="D75" s="306"/>
      <c r="E75" s="306"/>
      <c r="F75" s="306"/>
      <c r="G75" s="306"/>
      <c r="L75" s="305"/>
    </row>
    <row r="76" spans="2:12" ht="3.75" customHeight="1">
      <c r="B76" s="306"/>
      <c r="C76" s="306"/>
      <c r="D76" s="306"/>
      <c r="E76" s="306"/>
      <c r="F76" s="306"/>
      <c r="G76" s="306"/>
      <c r="L76" s="305"/>
    </row>
    <row r="77" spans="2:12">
      <c r="B77" s="306"/>
      <c r="C77" s="306"/>
      <c r="D77" s="306"/>
      <c r="E77" s="306"/>
      <c r="F77" s="306"/>
      <c r="G77" s="306"/>
      <c r="L77" s="305"/>
    </row>
    <row r="78" spans="2:12">
      <c r="B78" s="306"/>
      <c r="C78" s="306"/>
      <c r="D78" s="306"/>
      <c r="E78" s="306"/>
      <c r="F78" s="306"/>
      <c r="G78" s="306"/>
      <c r="L78" s="305"/>
    </row>
    <row r="79" spans="2:12">
      <c r="B79" s="306"/>
      <c r="C79" s="306"/>
      <c r="D79" s="306"/>
      <c r="E79" s="306"/>
      <c r="F79" s="306"/>
      <c r="G79" s="306"/>
      <c r="L79" s="305"/>
    </row>
    <row r="80" spans="2:12">
      <c r="B80" s="306"/>
      <c r="C80" s="306"/>
      <c r="D80" s="306"/>
      <c r="E80" s="306"/>
      <c r="F80" s="306"/>
      <c r="G80" s="306"/>
      <c r="L80" s="305"/>
    </row>
    <row r="81" spans="2:14">
      <c r="B81" s="306"/>
      <c r="C81" s="306"/>
      <c r="D81" s="306"/>
      <c r="E81" s="306"/>
      <c r="F81" s="306"/>
      <c r="G81" s="306"/>
      <c r="L81" s="305"/>
    </row>
    <row r="82" spans="2:14">
      <c r="B82" s="306"/>
      <c r="C82" s="306"/>
      <c r="D82" s="306"/>
      <c r="E82" s="306"/>
      <c r="F82" s="306"/>
      <c r="G82" s="306"/>
      <c r="L82" s="305"/>
    </row>
    <row r="83" spans="2:14">
      <c r="B83" s="306"/>
      <c r="C83" s="306"/>
      <c r="D83" s="306"/>
      <c r="E83" s="306"/>
      <c r="F83" s="306"/>
      <c r="G83" s="306"/>
      <c r="L83" s="305"/>
    </row>
    <row r="84" spans="2:14">
      <c r="B84" s="306"/>
      <c r="C84" s="306"/>
      <c r="D84" s="306"/>
      <c r="E84" s="306"/>
      <c r="F84" s="306"/>
      <c r="G84" s="306"/>
      <c r="L84" s="305"/>
    </row>
    <row r="85" spans="2:14">
      <c r="B85" s="306"/>
      <c r="C85" s="306"/>
      <c r="D85" s="306"/>
      <c r="E85" s="306"/>
      <c r="F85" s="306"/>
      <c r="G85" s="306"/>
    </row>
    <row r="86" spans="2:14" ht="5.25" customHeight="1">
      <c r="K86" s="321"/>
      <c r="L86" s="331"/>
      <c r="M86" s="331"/>
      <c r="N86" s="306"/>
    </row>
    <row r="87" spans="2:14">
      <c r="K87" s="306"/>
      <c r="L87" s="330"/>
      <c r="M87" s="330"/>
      <c r="N87" s="306"/>
    </row>
    <row r="88" spans="2:14">
      <c r="K88" s="306"/>
      <c r="N88" s="306"/>
    </row>
    <row r="89" spans="2:14">
      <c r="N89" s="306"/>
    </row>
    <row r="90" spans="2:14">
      <c r="N90" s="306"/>
    </row>
    <row r="91" spans="2:14">
      <c r="N91" s="306"/>
    </row>
    <row r="92" spans="2:14">
      <c r="N92" s="306"/>
    </row>
    <row r="93" spans="2:14">
      <c r="N93" s="306"/>
    </row>
    <row r="94" spans="2:14" ht="7.5" customHeight="1">
      <c r="N94" s="306"/>
    </row>
    <row r="95" spans="2:14">
      <c r="N95" s="306"/>
    </row>
    <row r="96" spans="2:14">
      <c r="N96" s="306"/>
    </row>
    <row r="97" spans="14:14">
      <c r="N97" s="306"/>
    </row>
    <row r="98" spans="14:14">
      <c r="N98" s="306"/>
    </row>
    <row r="99" spans="14:14">
      <c r="N99" s="306"/>
    </row>
    <row r="100" spans="14:14">
      <c r="N100" s="306"/>
    </row>
  </sheetData>
  <mergeCells count="21">
    <mergeCell ref="B5:B6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7:D27"/>
    <mergeCell ref="E27:F27"/>
    <mergeCell ref="C28:D28"/>
    <mergeCell ref="E28:F28"/>
    <mergeCell ref="C24:D24"/>
    <mergeCell ref="E24:F24"/>
    <mergeCell ref="C25:D25"/>
    <mergeCell ref="E25:F25"/>
    <mergeCell ref="C26:D26"/>
    <mergeCell ref="E26:F26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F5E30-905D-4E74-A9D9-80FBF646EDF0}">
  <sheetPr>
    <pageSetUpPr fitToPage="1"/>
  </sheetPr>
  <dimension ref="B1:K4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225" customFormat="1" ht="18.75">
      <c r="B2" s="227" t="s">
        <v>515</v>
      </c>
      <c r="C2" s="304"/>
    </row>
    <row r="3" spans="2:11" ht="6" customHeight="1"/>
    <row r="4" spans="2:11" s="2" customFormat="1">
      <c r="B4" s="395" t="s">
        <v>514</v>
      </c>
      <c r="C4" s="394"/>
      <c r="D4" s="394"/>
      <c r="E4" s="394"/>
      <c r="F4" s="394"/>
      <c r="G4" s="393"/>
      <c r="H4" s="395" t="s">
        <v>389</v>
      </c>
      <c r="I4" s="394"/>
      <c r="J4" s="394"/>
      <c r="K4" s="393"/>
    </row>
    <row r="5" spans="2:11" s="2" customFormat="1">
      <c r="B5" s="392"/>
      <c r="C5" s="391"/>
      <c r="D5" s="391"/>
      <c r="E5" s="391"/>
      <c r="F5" s="391"/>
      <c r="G5" s="390"/>
      <c r="H5" s="282" t="s">
        <v>509</v>
      </c>
      <c r="I5" s="389"/>
      <c r="J5" s="282" t="s">
        <v>508</v>
      </c>
      <c r="K5" s="281"/>
    </row>
    <row r="6" spans="2:11" s="2" customFormat="1">
      <c r="B6" s="288" t="s">
        <v>507</v>
      </c>
      <c r="C6" s="288" t="s">
        <v>506</v>
      </c>
      <c r="D6" s="222" t="s">
        <v>505</v>
      </c>
      <c r="E6" s="222" t="s">
        <v>504</v>
      </c>
      <c r="F6" s="222" t="s">
        <v>503</v>
      </c>
      <c r="G6" s="222" t="s">
        <v>390</v>
      </c>
      <c r="H6" s="5">
        <v>44834</v>
      </c>
      <c r="I6" s="5">
        <v>44561</v>
      </c>
      <c r="J6" s="5">
        <v>44834</v>
      </c>
      <c r="K6" s="5">
        <v>44561</v>
      </c>
    </row>
    <row r="7" spans="2:11" s="2" customFormat="1">
      <c r="B7" s="388"/>
      <c r="C7" s="388"/>
      <c r="D7" s="387" t="s">
        <v>502</v>
      </c>
      <c r="E7" s="387" t="s">
        <v>502</v>
      </c>
      <c r="F7" s="387" t="s">
        <v>501</v>
      </c>
      <c r="G7" s="387"/>
      <c r="H7" s="113" t="s">
        <v>2</v>
      </c>
      <c r="I7" s="113" t="s">
        <v>2</v>
      </c>
      <c r="J7" s="113" t="s">
        <v>2</v>
      </c>
      <c r="K7" s="113" t="s">
        <v>2</v>
      </c>
    </row>
    <row r="8" spans="2:11">
      <c r="B8" s="10" t="s">
        <v>498</v>
      </c>
      <c r="C8" s="10" t="s">
        <v>497</v>
      </c>
      <c r="D8" s="10" t="s">
        <v>489</v>
      </c>
      <c r="E8" s="10" t="s">
        <v>488</v>
      </c>
      <c r="F8" s="10" t="s">
        <v>487</v>
      </c>
      <c r="G8" s="10" t="s">
        <v>496</v>
      </c>
      <c r="H8" s="3">
        <v>4313596</v>
      </c>
      <c r="I8" s="3">
        <v>1439215</v>
      </c>
      <c r="J8" s="3">
        <v>0</v>
      </c>
      <c r="K8" s="3">
        <v>0</v>
      </c>
    </row>
    <row r="9" spans="2:11">
      <c r="B9" s="10" t="s">
        <v>495</v>
      </c>
      <c r="C9" s="10" t="s">
        <v>494</v>
      </c>
      <c r="D9" s="10" t="s">
        <v>489</v>
      </c>
      <c r="E9" s="10" t="s">
        <v>488</v>
      </c>
      <c r="F9" s="10" t="s">
        <v>487</v>
      </c>
      <c r="G9" s="10" t="s">
        <v>486</v>
      </c>
      <c r="H9" s="3">
        <v>3843634</v>
      </c>
      <c r="I9" s="3">
        <v>5465396</v>
      </c>
      <c r="J9" s="3">
        <v>0</v>
      </c>
      <c r="K9" s="3">
        <v>0</v>
      </c>
    </row>
    <row r="10" spans="2:11">
      <c r="B10" s="10" t="s">
        <v>495</v>
      </c>
      <c r="C10" s="10" t="s">
        <v>494</v>
      </c>
      <c r="D10" s="10" t="s">
        <v>511</v>
      </c>
      <c r="E10" s="10" t="s">
        <v>488</v>
      </c>
      <c r="F10" s="10" t="s">
        <v>487</v>
      </c>
      <c r="G10" s="10" t="s">
        <v>486</v>
      </c>
      <c r="H10" s="3">
        <v>6067410</v>
      </c>
      <c r="I10" s="3">
        <v>9242896</v>
      </c>
      <c r="J10" s="3">
        <v>0</v>
      </c>
      <c r="K10" s="3">
        <v>0</v>
      </c>
    </row>
    <row r="11" spans="2:11">
      <c r="B11" s="10" t="s">
        <v>493</v>
      </c>
      <c r="C11" s="10" t="s">
        <v>492</v>
      </c>
      <c r="D11" s="10" t="s">
        <v>489</v>
      </c>
      <c r="E11" s="10" t="s">
        <v>488</v>
      </c>
      <c r="F11" s="10" t="s">
        <v>487</v>
      </c>
      <c r="G11" s="10" t="s">
        <v>486</v>
      </c>
      <c r="H11" s="3">
        <v>29324</v>
      </c>
      <c r="I11" s="3">
        <v>4290</v>
      </c>
      <c r="J11" s="3">
        <v>0</v>
      </c>
      <c r="K11" s="3">
        <v>0</v>
      </c>
    </row>
    <row r="12" spans="2:11">
      <c r="B12" s="10" t="s">
        <v>493</v>
      </c>
      <c r="C12" s="10" t="s">
        <v>492</v>
      </c>
      <c r="D12" s="10" t="s">
        <v>511</v>
      </c>
      <c r="E12" s="10" t="s">
        <v>488</v>
      </c>
      <c r="F12" s="10" t="s">
        <v>487</v>
      </c>
      <c r="G12" s="10" t="s">
        <v>486</v>
      </c>
      <c r="H12" s="3">
        <v>772076</v>
      </c>
      <c r="I12" s="3">
        <v>620563</v>
      </c>
      <c r="J12" s="3">
        <v>0</v>
      </c>
      <c r="K12" s="3">
        <v>0</v>
      </c>
    </row>
    <row r="13" spans="2:11">
      <c r="B13" s="10" t="s">
        <v>513</v>
      </c>
      <c r="C13" s="10" t="s">
        <v>512</v>
      </c>
      <c r="D13" s="10" t="s">
        <v>511</v>
      </c>
      <c r="E13" s="10" t="s">
        <v>488</v>
      </c>
      <c r="F13" s="10" t="s">
        <v>487</v>
      </c>
      <c r="G13" s="10" t="s">
        <v>486</v>
      </c>
      <c r="H13" s="3">
        <v>740911</v>
      </c>
      <c r="I13" s="3">
        <v>304134</v>
      </c>
      <c r="J13" s="3">
        <v>0</v>
      </c>
      <c r="K13" s="3">
        <v>0</v>
      </c>
    </row>
    <row r="14" spans="2:11">
      <c r="B14" s="10" t="s">
        <v>513</v>
      </c>
      <c r="C14" s="10" t="s">
        <v>512</v>
      </c>
      <c r="D14" s="10" t="s">
        <v>489</v>
      </c>
      <c r="E14" s="10" t="s">
        <v>488</v>
      </c>
      <c r="F14" s="10" t="s">
        <v>487</v>
      </c>
      <c r="G14" s="10" t="s">
        <v>486</v>
      </c>
      <c r="H14" s="3">
        <v>1755993</v>
      </c>
      <c r="I14" s="3">
        <v>1117999</v>
      </c>
      <c r="J14" s="3">
        <v>0</v>
      </c>
      <c r="K14" s="3">
        <v>0</v>
      </c>
    </row>
    <row r="15" spans="2:11">
      <c r="B15" s="10" t="s">
        <v>491</v>
      </c>
      <c r="C15" s="10" t="s">
        <v>490</v>
      </c>
      <c r="D15" s="10" t="s">
        <v>511</v>
      </c>
      <c r="E15" s="10" t="s">
        <v>488</v>
      </c>
      <c r="F15" s="10" t="s">
        <v>487</v>
      </c>
      <c r="G15" s="10" t="s">
        <v>486</v>
      </c>
      <c r="H15" s="3">
        <v>409138</v>
      </c>
      <c r="I15" s="3">
        <v>72438</v>
      </c>
      <c r="J15" s="3">
        <v>0</v>
      </c>
      <c r="K15" s="3">
        <v>0</v>
      </c>
    </row>
    <row r="16" spans="2:11">
      <c r="B16" s="10" t="s">
        <v>491</v>
      </c>
      <c r="C16" s="10" t="s">
        <v>490</v>
      </c>
      <c r="D16" s="10" t="s">
        <v>489</v>
      </c>
      <c r="E16" s="10" t="s">
        <v>488</v>
      </c>
      <c r="F16" s="10" t="s">
        <v>487</v>
      </c>
      <c r="G16" s="10" t="s">
        <v>486</v>
      </c>
      <c r="H16" s="3">
        <v>11858</v>
      </c>
      <c r="I16" s="3">
        <v>0</v>
      </c>
      <c r="J16" s="3">
        <v>0</v>
      </c>
      <c r="K16" s="3">
        <v>0</v>
      </c>
    </row>
    <row r="17" spans="2:11">
      <c r="B17" s="398" t="s">
        <v>189</v>
      </c>
      <c r="C17" s="397"/>
      <c r="D17" s="397"/>
      <c r="E17" s="397"/>
      <c r="F17" s="397"/>
      <c r="G17" s="396"/>
      <c r="H17" s="4">
        <v>17943940</v>
      </c>
      <c r="I17" s="4">
        <v>18266931</v>
      </c>
      <c r="J17" s="4">
        <v>0</v>
      </c>
      <c r="K17" s="4">
        <v>0</v>
      </c>
    </row>
    <row r="19" spans="2:11" ht="6" customHeight="1"/>
    <row r="20" spans="2:11" s="2" customFormat="1">
      <c r="B20" s="395" t="s">
        <v>510</v>
      </c>
      <c r="C20" s="394"/>
      <c r="D20" s="394"/>
      <c r="E20" s="394"/>
      <c r="F20" s="394"/>
      <c r="G20" s="393"/>
      <c r="H20" s="395" t="s">
        <v>389</v>
      </c>
      <c r="I20" s="394"/>
      <c r="J20" s="394"/>
      <c r="K20" s="393"/>
    </row>
    <row r="21" spans="2:11" s="2" customFormat="1">
      <c r="B21" s="392"/>
      <c r="C21" s="391"/>
      <c r="D21" s="391"/>
      <c r="E21" s="391"/>
      <c r="F21" s="391"/>
      <c r="G21" s="390"/>
      <c r="H21" s="282" t="s">
        <v>509</v>
      </c>
      <c r="I21" s="389"/>
      <c r="J21" s="282" t="s">
        <v>508</v>
      </c>
      <c r="K21" s="281"/>
    </row>
    <row r="22" spans="2:11" s="2" customFormat="1">
      <c r="B22" s="288" t="s">
        <v>507</v>
      </c>
      <c r="C22" s="288" t="s">
        <v>506</v>
      </c>
      <c r="D22" s="222" t="s">
        <v>505</v>
      </c>
      <c r="E22" s="222" t="s">
        <v>504</v>
      </c>
      <c r="F22" s="222" t="s">
        <v>503</v>
      </c>
      <c r="G22" s="222" t="s">
        <v>390</v>
      </c>
      <c r="H22" s="5">
        <v>44742</v>
      </c>
      <c r="I22" s="5">
        <v>44561</v>
      </c>
      <c r="J22" s="5">
        <v>44742</v>
      </c>
      <c r="K22" s="5">
        <v>44561</v>
      </c>
    </row>
    <row r="23" spans="2:11" s="2" customFormat="1">
      <c r="B23" s="388"/>
      <c r="C23" s="388"/>
      <c r="D23" s="387" t="s">
        <v>502</v>
      </c>
      <c r="E23" s="387" t="s">
        <v>502</v>
      </c>
      <c r="F23" s="387" t="s">
        <v>501</v>
      </c>
      <c r="G23" s="387"/>
      <c r="H23" s="113" t="s">
        <v>2</v>
      </c>
      <c r="I23" s="113" t="s">
        <v>2</v>
      </c>
      <c r="J23" s="113" t="s">
        <v>2</v>
      </c>
      <c r="K23" s="113" t="s">
        <v>2</v>
      </c>
    </row>
    <row r="24" spans="2:11" ht="12.75" customHeight="1" collapsed="1">
      <c r="B24" s="10" t="s">
        <v>498</v>
      </c>
      <c r="C24" s="10" t="s">
        <v>500</v>
      </c>
      <c r="D24" s="10" t="s">
        <v>499</v>
      </c>
      <c r="E24" s="10" t="s">
        <v>488</v>
      </c>
      <c r="F24" s="10" t="s">
        <v>487</v>
      </c>
      <c r="G24" s="10" t="s">
        <v>496</v>
      </c>
      <c r="H24" s="3">
        <v>966883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0" t="s">
        <v>498</v>
      </c>
      <c r="C25" s="10" t="s">
        <v>497</v>
      </c>
      <c r="D25" s="10" t="s">
        <v>489</v>
      </c>
      <c r="E25" s="10" t="s">
        <v>488</v>
      </c>
      <c r="F25" s="10" t="s">
        <v>487</v>
      </c>
      <c r="G25" s="10" t="s">
        <v>496</v>
      </c>
      <c r="H25" s="3">
        <v>1191555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0" t="s">
        <v>495</v>
      </c>
      <c r="C26" s="10" t="s">
        <v>494</v>
      </c>
      <c r="D26" s="10" t="s">
        <v>489</v>
      </c>
      <c r="E26" s="10" t="s">
        <v>488</v>
      </c>
      <c r="F26" s="10" t="s">
        <v>487</v>
      </c>
      <c r="G26" s="10" t="s">
        <v>486</v>
      </c>
      <c r="H26" s="3">
        <v>8202222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0" t="s">
        <v>493</v>
      </c>
      <c r="C27" s="10" t="s">
        <v>492</v>
      </c>
      <c r="D27" s="10" t="s">
        <v>489</v>
      </c>
      <c r="E27" s="10" t="s">
        <v>488</v>
      </c>
      <c r="F27" s="10" t="s">
        <v>487</v>
      </c>
      <c r="G27" s="10" t="s">
        <v>486</v>
      </c>
      <c r="H27" s="3">
        <v>50842</v>
      </c>
      <c r="I27" s="3">
        <v>8090</v>
      </c>
      <c r="J27" s="3">
        <v>0</v>
      </c>
      <c r="K27" s="3">
        <v>0</v>
      </c>
    </row>
    <row r="28" spans="2:11">
      <c r="B28" s="10" t="s">
        <v>491</v>
      </c>
      <c r="C28" s="10" t="s">
        <v>490</v>
      </c>
      <c r="D28" s="10" t="s">
        <v>489</v>
      </c>
      <c r="E28" s="10" t="s">
        <v>488</v>
      </c>
      <c r="F28" s="10" t="s">
        <v>487</v>
      </c>
      <c r="G28" s="10" t="s">
        <v>486</v>
      </c>
      <c r="H28" s="3">
        <v>411068</v>
      </c>
      <c r="I28" s="3">
        <v>908166</v>
      </c>
      <c r="J28" s="3">
        <v>0</v>
      </c>
      <c r="K28" s="3">
        <v>0</v>
      </c>
    </row>
    <row r="29" spans="2:11">
      <c r="B29" s="386" t="s">
        <v>189</v>
      </c>
      <c r="C29" s="385"/>
      <c r="D29" s="385"/>
      <c r="E29" s="385"/>
      <c r="F29" s="385"/>
      <c r="G29" s="384"/>
      <c r="H29" s="4">
        <v>10822570</v>
      </c>
      <c r="I29" s="4">
        <v>12222416</v>
      </c>
      <c r="J29" s="4">
        <v>0</v>
      </c>
      <c r="K29" s="4">
        <v>0</v>
      </c>
    </row>
    <row r="41" spans="8:8">
      <c r="H41" s="8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B4E5-FD6F-4E74-98B4-8D1937A950D8}">
  <dimension ref="B1:K32"/>
  <sheetViews>
    <sheetView showGridLines="0" zoomScale="90" zoomScaleNormal="90" workbookViewId="0"/>
  </sheetViews>
  <sheetFormatPr baseColWidth="10" defaultColWidth="11.42578125" defaultRowHeight="12.75"/>
  <cols>
    <col min="1" max="1" width="1.5703125" style="1" customWidth="1"/>
    <col min="2" max="2" width="12.140625" style="1" customWidth="1"/>
    <col min="3" max="3" width="41.5703125" style="1" customWidth="1"/>
    <col min="4" max="4" width="25.85546875" style="1" bestFit="1" customWidth="1"/>
    <col min="5" max="5" width="30.5703125" style="1" customWidth="1"/>
    <col min="6" max="6" width="17.42578125" style="1" customWidth="1"/>
    <col min="7" max="7" width="10.5703125" style="1" customWidth="1"/>
    <col min="8" max="8" width="14.7109375" style="1" customWidth="1"/>
    <col min="9" max="9" width="17.140625" style="1" customWidth="1"/>
    <col min="10" max="10" width="14.7109375" style="1" customWidth="1"/>
    <col min="11" max="11" width="17.140625" style="1" customWidth="1"/>
    <col min="12" max="16384" width="11.42578125" style="1"/>
  </cols>
  <sheetData>
    <row r="1" spans="2:11" ht="6" customHeight="1"/>
    <row r="2" spans="2:11" s="225" customFormat="1" ht="18.75">
      <c r="B2" s="227" t="s">
        <v>561</v>
      </c>
      <c r="C2" s="304"/>
    </row>
    <row r="3" spans="2:11" ht="6" customHeight="1"/>
    <row r="4" spans="2:11" s="2" customFormat="1">
      <c r="B4" s="395" t="s">
        <v>560</v>
      </c>
      <c r="C4" s="394"/>
      <c r="D4" s="394"/>
      <c r="E4" s="394"/>
      <c r="F4" s="394"/>
      <c r="G4" s="394"/>
      <c r="H4" s="394"/>
      <c r="I4" s="394"/>
      <c r="J4" s="394"/>
      <c r="K4" s="393"/>
    </row>
    <row r="5" spans="2:11" s="2" customFormat="1" ht="6" customHeight="1">
      <c r="B5" s="392"/>
      <c r="C5" s="391"/>
      <c r="D5" s="391"/>
      <c r="E5" s="391"/>
      <c r="F5" s="391"/>
      <c r="G5" s="391"/>
      <c r="H5" s="391"/>
      <c r="I5" s="391"/>
      <c r="J5" s="391"/>
      <c r="K5" s="390"/>
    </row>
    <row r="6" spans="2:11" s="2" customFormat="1" ht="51.75" customHeight="1">
      <c r="B6" s="288" t="s">
        <v>507</v>
      </c>
      <c r="C6" s="288" t="s">
        <v>506</v>
      </c>
      <c r="D6" s="222" t="s">
        <v>559</v>
      </c>
      <c r="E6" s="222" t="s">
        <v>558</v>
      </c>
      <c r="F6" s="222" t="s">
        <v>557</v>
      </c>
      <c r="G6" s="222" t="s">
        <v>556</v>
      </c>
      <c r="H6" s="5">
        <v>44834</v>
      </c>
      <c r="I6" s="112" t="s">
        <v>555</v>
      </c>
      <c r="J6" s="5">
        <v>44469</v>
      </c>
      <c r="K6" s="112" t="s">
        <v>555</v>
      </c>
    </row>
    <row r="7" spans="2:11" s="2" customFormat="1">
      <c r="B7" s="388"/>
      <c r="C7" s="388"/>
      <c r="D7" s="387"/>
      <c r="E7" s="387"/>
      <c r="F7" s="387"/>
      <c r="G7" s="387"/>
      <c r="H7" s="113" t="s">
        <v>2</v>
      </c>
      <c r="I7" s="113" t="s">
        <v>2</v>
      </c>
      <c r="J7" s="113" t="s">
        <v>2</v>
      </c>
      <c r="K7" s="113" t="s">
        <v>2</v>
      </c>
    </row>
    <row r="8" spans="2:11" ht="13.5" customHeight="1">
      <c r="B8" s="400" t="s">
        <v>554</v>
      </c>
      <c r="C8" s="399" t="s">
        <v>553</v>
      </c>
      <c r="D8" s="399" t="s">
        <v>541</v>
      </c>
      <c r="E8" s="399" t="s">
        <v>538</v>
      </c>
      <c r="F8" s="399" t="s">
        <v>522</v>
      </c>
      <c r="G8" s="399" t="s">
        <v>256</v>
      </c>
      <c r="H8" s="3">
        <v>8932745</v>
      </c>
      <c r="I8" s="3">
        <v>0</v>
      </c>
      <c r="J8" s="3">
        <v>1969424</v>
      </c>
      <c r="K8" s="3">
        <v>0</v>
      </c>
    </row>
    <row r="9" spans="2:11" ht="13.5" customHeight="1">
      <c r="B9" s="400" t="s">
        <v>552</v>
      </c>
      <c r="C9" s="399" t="s">
        <v>551</v>
      </c>
      <c r="D9" s="399" t="s">
        <v>544</v>
      </c>
      <c r="E9" s="399" t="s">
        <v>538</v>
      </c>
      <c r="F9" s="399" t="s">
        <v>522</v>
      </c>
      <c r="G9" s="399" t="s">
        <v>256</v>
      </c>
      <c r="H9" s="3">
        <v>0</v>
      </c>
      <c r="I9" s="3">
        <v>0</v>
      </c>
      <c r="J9" s="3">
        <v>8045199</v>
      </c>
      <c r="K9" s="3">
        <v>0</v>
      </c>
    </row>
    <row r="10" spans="2:11" ht="13.5" customHeight="1">
      <c r="B10" s="400" t="s">
        <v>550</v>
      </c>
      <c r="C10" s="399" t="s">
        <v>549</v>
      </c>
      <c r="D10" s="399" t="s">
        <v>544</v>
      </c>
      <c r="E10" s="399" t="s">
        <v>538</v>
      </c>
      <c r="F10" s="399" t="s">
        <v>522</v>
      </c>
      <c r="G10" s="399" t="s">
        <v>256</v>
      </c>
      <c r="H10" s="3">
        <v>0</v>
      </c>
      <c r="I10" s="3">
        <v>0</v>
      </c>
      <c r="J10" s="3">
        <v>16065134</v>
      </c>
      <c r="K10" s="3">
        <v>0</v>
      </c>
    </row>
    <row r="11" spans="2:11" ht="13.5" customHeight="1">
      <c r="B11" s="400" t="s">
        <v>548</v>
      </c>
      <c r="C11" s="399" t="s">
        <v>547</v>
      </c>
      <c r="D11" s="399" t="s">
        <v>544</v>
      </c>
      <c r="E11" s="399" t="s">
        <v>538</v>
      </c>
      <c r="F11" s="399" t="s">
        <v>522</v>
      </c>
      <c r="G11" s="399" t="s">
        <v>256</v>
      </c>
      <c r="H11" s="3">
        <v>0</v>
      </c>
      <c r="I11" s="3">
        <v>0</v>
      </c>
      <c r="J11" s="3">
        <v>15423050</v>
      </c>
      <c r="K11" s="3">
        <v>0</v>
      </c>
    </row>
    <row r="12" spans="2:11" ht="13.5" customHeight="1">
      <c r="B12" s="400" t="s">
        <v>546</v>
      </c>
      <c r="C12" s="399" t="s">
        <v>545</v>
      </c>
      <c r="D12" s="399" t="s">
        <v>544</v>
      </c>
      <c r="E12" s="399" t="s">
        <v>538</v>
      </c>
      <c r="F12" s="399" t="s">
        <v>522</v>
      </c>
      <c r="G12" s="399" t="s">
        <v>256</v>
      </c>
      <c r="H12" s="3">
        <v>185817811</v>
      </c>
      <c r="I12" s="3">
        <v>0</v>
      </c>
      <c r="J12" s="3">
        <v>0</v>
      </c>
      <c r="K12" s="3">
        <v>0</v>
      </c>
    </row>
    <row r="13" spans="2:11" ht="13.5" customHeight="1">
      <c r="B13" s="400" t="s">
        <v>543</v>
      </c>
      <c r="C13" s="399" t="s">
        <v>204</v>
      </c>
      <c r="D13" s="399" t="s">
        <v>541</v>
      </c>
      <c r="E13" s="399" t="s">
        <v>538</v>
      </c>
      <c r="F13" s="399" t="s">
        <v>522</v>
      </c>
      <c r="G13" s="399" t="s">
        <v>256</v>
      </c>
      <c r="H13" s="3">
        <v>1081921</v>
      </c>
      <c r="I13" s="3">
        <v>0</v>
      </c>
      <c r="J13" s="3">
        <v>238534</v>
      </c>
      <c r="K13" s="3">
        <v>0</v>
      </c>
    </row>
    <row r="14" spans="2:11" ht="13.5" customHeight="1">
      <c r="B14" s="400" t="s">
        <v>542</v>
      </c>
      <c r="C14" s="399" t="s">
        <v>202</v>
      </c>
      <c r="D14" s="399" t="s">
        <v>541</v>
      </c>
      <c r="E14" s="399" t="s">
        <v>538</v>
      </c>
      <c r="F14" s="399" t="s">
        <v>522</v>
      </c>
      <c r="G14" s="399" t="s">
        <v>256</v>
      </c>
      <c r="H14" s="3">
        <v>1580713</v>
      </c>
      <c r="I14" s="3">
        <v>0</v>
      </c>
      <c r="J14" s="3">
        <v>348504</v>
      </c>
      <c r="K14" s="3">
        <v>0</v>
      </c>
    </row>
    <row r="15" spans="2:11" ht="13.5" customHeight="1">
      <c r="B15" s="400" t="s">
        <v>540</v>
      </c>
      <c r="C15" s="399" t="s">
        <v>200</v>
      </c>
      <c r="D15" s="399" t="s">
        <v>539</v>
      </c>
      <c r="E15" s="399" t="s">
        <v>538</v>
      </c>
      <c r="F15" s="399" t="s">
        <v>522</v>
      </c>
      <c r="G15" s="399" t="s">
        <v>256</v>
      </c>
      <c r="H15" s="3">
        <v>1560865</v>
      </c>
      <c r="I15" s="3">
        <v>0</v>
      </c>
      <c r="J15" s="3">
        <v>344128</v>
      </c>
      <c r="K15" s="3">
        <v>0</v>
      </c>
    </row>
    <row r="16" spans="2:11" ht="13.5" customHeight="1">
      <c r="B16" s="400" t="s">
        <v>537</v>
      </c>
      <c r="C16" s="399" t="s">
        <v>536</v>
      </c>
      <c r="D16" s="399" t="s">
        <v>517</v>
      </c>
      <c r="E16" s="399" t="s">
        <v>535</v>
      </c>
      <c r="F16" s="399" t="s">
        <v>522</v>
      </c>
      <c r="G16" s="399" t="s">
        <v>256</v>
      </c>
      <c r="H16" s="3">
        <v>716626</v>
      </c>
      <c r="I16" s="3">
        <v>716626</v>
      </c>
      <c r="J16" s="3">
        <v>296615</v>
      </c>
      <c r="K16" s="3">
        <v>296615</v>
      </c>
    </row>
    <row r="17" spans="2:11" ht="13.5" customHeight="1">
      <c r="B17" s="400" t="s">
        <v>537</v>
      </c>
      <c r="C17" s="399" t="s">
        <v>536</v>
      </c>
      <c r="D17" s="399" t="s">
        <v>517</v>
      </c>
      <c r="E17" s="399" t="s">
        <v>532</v>
      </c>
      <c r="F17" s="399" t="s">
        <v>522</v>
      </c>
      <c r="G17" s="399" t="s">
        <v>256</v>
      </c>
      <c r="H17" s="3">
        <v>245985</v>
      </c>
      <c r="I17" s="3">
        <v>245985</v>
      </c>
      <c r="J17" s="3">
        <v>144962</v>
      </c>
      <c r="K17" s="3">
        <v>144962</v>
      </c>
    </row>
    <row r="18" spans="2:11" ht="13.5" customHeight="1">
      <c r="B18" s="400" t="s">
        <v>534</v>
      </c>
      <c r="C18" s="399" t="s">
        <v>533</v>
      </c>
      <c r="D18" s="399" t="s">
        <v>517</v>
      </c>
      <c r="E18" s="399" t="s">
        <v>520</v>
      </c>
      <c r="F18" s="399" t="s">
        <v>522</v>
      </c>
      <c r="G18" s="399" t="s">
        <v>256</v>
      </c>
      <c r="H18" s="3">
        <v>86973</v>
      </c>
      <c r="I18" s="3">
        <v>-86973</v>
      </c>
      <c r="J18" s="3">
        <v>189393</v>
      </c>
      <c r="K18" s="3">
        <v>-189393</v>
      </c>
    </row>
    <row r="19" spans="2:11" ht="13.5" customHeight="1">
      <c r="B19" s="400" t="s">
        <v>534</v>
      </c>
      <c r="C19" s="399" t="s">
        <v>533</v>
      </c>
      <c r="D19" s="399" t="s">
        <v>517</v>
      </c>
      <c r="E19" s="399" t="s">
        <v>535</v>
      </c>
      <c r="F19" s="399" t="s">
        <v>522</v>
      </c>
      <c r="G19" s="399" t="s">
        <v>256</v>
      </c>
      <c r="H19" s="3">
        <v>157840</v>
      </c>
      <c r="I19" s="3">
        <v>157840</v>
      </c>
      <c r="J19" s="3">
        <v>125336</v>
      </c>
      <c r="K19" s="3">
        <v>125336</v>
      </c>
    </row>
    <row r="20" spans="2:11" ht="13.5" customHeight="1">
      <c r="B20" s="400" t="s">
        <v>534</v>
      </c>
      <c r="C20" s="399" t="s">
        <v>533</v>
      </c>
      <c r="D20" s="399" t="s">
        <v>517</v>
      </c>
      <c r="E20" s="399" t="s">
        <v>532</v>
      </c>
      <c r="F20" s="399" t="s">
        <v>522</v>
      </c>
      <c r="G20" s="399" t="s">
        <v>256</v>
      </c>
      <c r="H20" s="3">
        <v>48337</v>
      </c>
      <c r="I20" s="3">
        <v>48337</v>
      </c>
      <c r="J20" s="3">
        <v>55349</v>
      </c>
      <c r="K20" s="3">
        <v>55349</v>
      </c>
    </row>
    <row r="21" spans="2:11" ht="13.5" customHeight="1">
      <c r="B21" s="400" t="s">
        <v>531</v>
      </c>
      <c r="C21" s="399" t="s">
        <v>530</v>
      </c>
      <c r="D21" s="399" t="s">
        <v>529</v>
      </c>
      <c r="E21" s="399" t="s">
        <v>528</v>
      </c>
      <c r="F21" s="399" t="s">
        <v>522</v>
      </c>
      <c r="G21" s="399" t="s">
        <v>256</v>
      </c>
      <c r="H21" s="3">
        <v>473118</v>
      </c>
      <c r="I21" s="3">
        <v>-473118</v>
      </c>
      <c r="J21" s="3">
        <v>468000</v>
      </c>
      <c r="K21" s="3">
        <v>-468000</v>
      </c>
    </row>
    <row r="22" spans="2:11" ht="13.5" customHeight="1">
      <c r="B22" s="400" t="s">
        <v>495</v>
      </c>
      <c r="C22" s="399" t="s">
        <v>494</v>
      </c>
      <c r="D22" s="399" t="s">
        <v>487</v>
      </c>
      <c r="E22" s="399" t="s">
        <v>527</v>
      </c>
      <c r="F22" s="399" t="s">
        <v>522</v>
      </c>
      <c r="G22" s="399" t="s">
        <v>256</v>
      </c>
      <c r="H22" s="3">
        <v>537749448</v>
      </c>
      <c r="I22" s="3">
        <v>14907065</v>
      </c>
      <c r="J22" s="3">
        <v>512846780</v>
      </c>
      <c r="K22" s="3">
        <v>12572748</v>
      </c>
    </row>
    <row r="23" spans="2:11" ht="13.5" customHeight="1">
      <c r="B23" s="400" t="s">
        <v>495</v>
      </c>
      <c r="C23" s="399" t="s">
        <v>494</v>
      </c>
      <c r="D23" s="399" t="s">
        <v>487</v>
      </c>
      <c r="E23" s="399" t="s">
        <v>526</v>
      </c>
      <c r="F23" s="399" t="s">
        <v>522</v>
      </c>
      <c r="G23" s="399" t="s">
        <v>256</v>
      </c>
      <c r="H23" s="3">
        <v>544713415</v>
      </c>
      <c r="I23" s="3">
        <v>0</v>
      </c>
      <c r="J23" s="3">
        <v>446879573</v>
      </c>
      <c r="K23" s="3">
        <v>0</v>
      </c>
    </row>
    <row r="24" spans="2:11" ht="13.5" customHeight="1">
      <c r="B24" s="400" t="s">
        <v>495</v>
      </c>
      <c r="C24" s="399" t="s">
        <v>494</v>
      </c>
      <c r="D24" s="399" t="s">
        <v>487</v>
      </c>
      <c r="E24" s="399" t="s">
        <v>523</v>
      </c>
      <c r="F24" s="399" t="s">
        <v>522</v>
      </c>
      <c r="G24" s="399" t="s">
        <v>256</v>
      </c>
      <c r="H24" s="3">
        <v>15019706</v>
      </c>
      <c r="I24" s="3">
        <v>0</v>
      </c>
      <c r="J24" s="3">
        <v>3435263</v>
      </c>
      <c r="K24" s="3">
        <v>0</v>
      </c>
    </row>
    <row r="25" spans="2:11">
      <c r="B25" s="400" t="s">
        <v>493</v>
      </c>
      <c r="C25" s="399" t="s">
        <v>492</v>
      </c>
      <c r="D25" s="399" t="s">
        <v>487</v>
      </c>
      <c r="E25" s="399" t="s">
        <v>525</v>
      </c>
      <c r="F25" s="399" t="s">
        <v>522</v>
      </c>
      <c r="G25" s="399" t="s">
        <v>256</v>
      </c>
      <c r="H25" s="3">
        <v>59881</v>
      </c>
      <c r="I25" s="3">
        <v>59881</v>
      </c>
      <c r="J25" s="3">
        <v>77903</v>
      </c>
      <c r="K25" s="3">
        <v>77903</v>
      </c>
    </row>
    <row r="26" spans="2:11">
      <c r="B26" s="400" t="s">
        <v>493</v>
      </c>
      <c r="C26" s="399" t="s">
        <v>492</v>
      </c>
      <c r="D26" s="399" t="s">
        <v>487</v>
      </c>
      <c r="E26" s="399" t="s">
        <v>523</v>
      </c>
      <c r="F26" s="399" t="s">
        <v>522</v>
      </c>
      <c r="G26" s="399" t="s">
        <v>256</v>
      </c>
      <c r="H26" s="3">
        <v>1008415</v>
      </c>
      <c r="I26" s="3">
        <v>0</v>
      </c>
      <c r="J26" s="3">
        <v>700303</v>
      </c>
      <c r="K26" s="3">
        <v>0</v>
      </c>
    </row>
    <row r="27" spans="2:11">
      <c r="B27" s="400" t="s">
        <v>491</v>
      </c>
      <c r="C27" s="399" t="s">
        <v>490</v>
      </c>
      <c r="D27" s="399" t="s">
        <v>487</v>
      </c>
      <c r="E27" s="399" t="s">
        <v>525</v>
      </c>
      <c r="F27" s="399" t="s">
        <v>522</v>
      </c>
      <c r="G27" s="399" t="s">
        <v>256</v>
      </c>
      <c r="H27" s="3">
        <v>59881</v>
      </c>
      <c r="I27" s="3">
        <v>59881</v>
      </c>
      <c r="J27" s="3">
        <v>77903</v>
      </c>
      <c r="K27" s="3">
        <v>77903</v>
      </c>
    </row>
    <row r="28" spans="2:11">
      <c r="B28" s="400" t="s">
        <v>491</v>
      </c>
      <c r="C28" s="399" t="s">
        <v>490</v>
      </c>
      <c r="D28" s="399" t="s">
        <v>487</v>
      </c>
      <c r="E28" s="399" t="s">
        <v>523</v>
      </c>
      <c r="F28" s="399" t="s">
        <v>522</v>
      </c>
      <c r="G28" s="399" t="s">
        <v>256</v>
      </c>
      <c r="H28" s="3">
        <v>117713</v>
      </c>
      <c r="I28" s="3">
        <v>0</v>
      </c>
      <c r="J28" s="3">
        <v>273499</v>
      </c>
      <c r="K28" s="3">
        <v>0</v>
      </c>
    </row>
    <row r="29" spans="2:11">
      <c r="B29" s="400" t="s">
        <v>513</v>
      </c>
      <c r="C29" s="399" t="s">
        <v>512</v>
      </c>
      <c r="D29" s="399" t="s">
        <v>487</v>
      </c>
      <c r="E29" s="399" t="s">
        <v>524</v>
      </c>
      <c r="F29" s="399" t="s">
        <v>522</v>
      </c>
      <c r="G29" s="399" t="s">
        <v>256</v>
      </c>
      <c r="H29" s="3">
        <v>1658970</v>
      </c>
      <c r="I29" s="3">
        <v>-1658970</v>
      </c>
      <c r="J29" s="3">
        <v>41344</v>
      </c>
      <c r="K29" s="3">
        <v>41344</v>
      </c>
    </row>
    <row r="30" spans="2:11">
      <c r="B30" s="400" t="s">
        <v>513</v>
      </c>
      <c r="C30" s="399" t="s">
        <v>512</v>
      </c>
      <c r="D30" s="399" t="s">
        <v>487</v>
      </c>
      <c r="E30" s="399" t="s">
        <v>523</v>
      </c>
      <c r="F30" s="399" t="s">
        <v>522</v>
      </c>
      <c r="G30" s="399" t="s">
        <v>256</v>
      </c>
      <c r="H30" s="3">
        <v>494217</v>
      </c>
      <c r="I30" s="3">
        <v>0</v>
      </c>
      <c r="J30" s="3">
        <v>961308</v>
      </c>
      <c r="K30" s="3">
        <v>0</v>
      </c>
    </row>
    <row r="31" spans="2:11">
      <c r="B31" s="400" t="s">
        <v>519</v>
      </c>
      <c r="C31" s="399" t="s">
        <v>521</v>
      </c>
      <c r="D31" s="399" t="s">
        <v>517</v>
      </c>
      <c r="E31" s="399" t="s">
        <v>520</v>
      </c>
      <c r="F31" s="399" t="s">
        <v>348</v>
      </c>
      <c r="G31" s="399" t="s">
        <v>233</v>
      </c>
      <c r="H31" s="3">
        <v>32316</v>
      </c>
      <c r="I31" s="3">
        <v>-32316</v>
      </c>
      <c r="J31" s="3">
        <v>184773</v>
      </c>
      <c r="K31" s="3">
        <v>-184773</v>
      </c>
    </row>
    <row r="32" spans="2:11">
      <c r="B32" s="400" t="s">
        <v>519</v>
      </c>
      <c r="C32" s="399" t="s">
        <v>518</v>
      </c>
      <c r="D32" s="399" t="s">
        <v>517</v>
      </c>
      <c r="E32" s="399" t="s">
        <v>516</v>
      </c>
      <c r="F32" s="399" t="s">
        <v>348</v>
      </c>
      <c r="G32" s="399" t="s">
        <v>233</v>
      </c>
      <c r="H32" s="3">
        <v>83183</v>
      </c>
      <c r="I32" s="3">
        <v>-83183</v>
      </c>
      <c r="J32" s="3">
        <v>72381</v>
      </c>
      <c r="K32" s="3">
        <v>-72381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94451-716E-4906-A055-E73428CB8CB6}">
  <sheetPr>
    <pageSetUpPr fitToPage="1"/>
  </sheetPr>
  <dimension ref="A1:I4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2:4" ht="6" customHeight="1"/>
    <row r="2" spans="2:4" s="225" customFormat="1" ht="18.75">
      <c r="B2" s="227" t="s">
        <v>580</v>
      </c>
      <c r="C2" s="304"/>
    </row>
    <row r="3" spans="2:4" ht="6" customHeight="1"/>
    <row r="4" spans="2:4" ht="12.75" customHeight="1">
      <c r="B4" s="410" t="s">
        <v>579</v>
      </c>
      <c r="C4" s="410" t="s">
        <v>578</v>
      </c>
      <c r="D4" s="410" t="s">
        <v>577</v>
      </c>
    </row>
    <row r="5" spans="2:4">
      <c r="B5" s="410"/>
      <c r="C5" s="410"/>
      <c r="D5" s="410"/>
    </row>
    <row r="6" spans="2:4">
      <c r="B6" s="407" t="s">
        <v>200</v>
      </c>
      <c r="C6" s="406" t="s">
        <v>576</v>
      </c>
      <c r="D6" s="408" t="s">
        <v>574</v>
      </c>
    </row>
    <row r="7" spans="2:4">
      <c r="B7" s="407" t="s">
        <v>204</v>
      </c>
      <c r="C7" s="406" t="s">
        <v>541</v>
      </c>
      <c r="D7" s="408" t="s">
        <v>574</v>
      </c>
    </row>
    <row r="8" spans="2:4">
      <c r="B8" s="407" t="s">
        <v>575</v>
      </c>
      <c r="C8" s="406" t="s">
        <v>541</v>
      </c>
      <c r="D8" s="408" t="s">
        <v>574</v>
      </c>
    </row>
    <row r="9" spans="2:4">
      <c r="B9" s="407" t="s">
        <v>573</v>
      </c>
      <c r="C9" s="406" t="s">
        <v>541</v>
      </c>
      <c r="D9" s="407" t="s">
        <v>572</v>
      </c>
    </row>
    <row r="10" spans="2:4">
      <c r="B10" s="407" t="s">
        <v>571</v>
      </c>
      <c r="C10" s="406" t="s">
        <v>541</v>
      </c>
      <c r="D10" s="409" t="s">
        <v>570</v>
      </c>
    </row>
    <row r="11" spans="2:4">
      <c r="B11" s="407" t="s">
        <v>569</v>
      </c>
      <c r="C11" s="406" t="s">
        <v>541</v>
      </c>
      <c r="D11" s="408" t="s">
        <v>568</v>
      </c>
    </row>
    <row r="12" spans="2:4">
      <c r="B12" s="407" t="s">
        <v>567</v>
      </c>
      <c r="C12" s="406" t="s">
        <v>541</v>
      </c>
      <c r="D12" s="407" t="s">
        <v>566</v>
      </c>
    </row>
    <row r="13" spans="2:4">
      <c r="B13" s="407" t="s">
        <v>565</v>
      </c>
      <c r="C13" s="406" t="s">
        <v>541</v>
      </c>
      <c r="D13" s="406" t="s">
        <v>564</v>
      </c>
    </row>
    <row r="14" spans="2:4">
      <c r="B14" s="407" t="s">
        <v>563</v>
      </c>
      <c r="C14" s="406" t="s">
        <v>541</v>
      </c>
      <c r="D14" s="406" t="s">
        <v>562</v>
      </c>
    </row>
    <row r="16" spans="2:4" ht="15">
      <c r="B16" s="404"/>
      <c r="C16" s="404"/>
      <c r="D16" s="404"/>
    </row>
    <row r="17" spans="1:9" ht="15">
      <c r="B17" s="404"/>
      <c r="C17" s="404"/>
      <c r="D17" s="404"/>
    </row>
    <row r="18" spans="1:9" ht="15">
      <c r="B18" s="404"/>
      <c r="C18" s="404"/>
      <c r="D18" s="404"/>
      <c r="F18" s="405"/>
      <c r="G18" s="405"/>
      <c r="H18" s="405"/>
    </row>
    <row r="19" spans="1:9" ht="15.75" customHeight="1">
      <c r="B19" s="404"/>
      <c r="F19"/>
      <c r="G19"/>
      <c r="H19"/>
    </row>
    <row r="20" spans="1:9" ht="15">
      <c r="B20" s="404"/>
      <c r="F20"/>
      <c r="G20"/>
      <c r="H20"/>
    </row>
    <row r="21" spans="1:9" ht="12.75" customHeight="1">
      <c r="B21" s="404"/>
      <c r="F21"/>
      <c r="G21"/>
      <c r="H21"/>
    </row>
    <row r="22" spans="1:9" ht="15">
      <c r="B22" s="404"/>
      <c r="F22"/>
      <c r="G22"/>
      <c r="H22"/>
    </row>
    <row r="23" spans="1:9" ht="12.75" customHeight="1">
      <c r="B23" s="404"/>
      <c r="F23"/>
      <c r="G23"/>
      <c r="H23"/>
    </row>
    <row r="24" spans="1:9" ht="36.6" customHeight="1">
      <c r="B24" s="404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403"/>
      <c r="F28" s="402"/>
      <c r="G28" s="402"/>
      <c r="H28" s="402"/>
      <c r="I28" s="402"/>
    </row>
    <row r="48" spans="8:8">
      <c r="H48" s="401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37269-070D-4F7C-B175-4A064AF8C5FC}">
  <sheetPr>
    <pageSetUpPr fitToPage="1"/>
  </sheetPr>
  <dimension ref="B1:G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411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225" customFormat="1" ht="18.75">
      <c r="B2" s="227" t="s">
        <v>586</v>
      </c>
      <c r="C2" s="304"/>
    </row>
    <row r="3" spans="2:7" ht="6" customHeight="1"/>
    <row r="4" spans="2:7" s="416" customFormat="1" ht="14.25" customHeight="1">
      <c r="B4" s="265" t="s">
        <v>585</v>
      </c>
      <c r="C4" s="112" t="s">
        <v>584</v>
      </c>
      <c r="D4" s="112" t="s">
        <v>583</v>
      </c>
      <c r="E4" s="112" t="s">
        <v>181</v>
      </c>
      <c r="F4" s="112" t="s">
        <v>182</v>
      </c>
      <c r="G4" s="411"/>
    </row>
    <row r="5" spans="2:7">
      <c r="B5" s="301"/>
      <c r="C5" s="13">
        <v>44834</v>
      </c>
      <c r="D5" s="13">
        <v>44469</v>
      </c>
      <c r="E5" s="13">
        <v>44834</v>
      </c>
      <c r="F5" s="13">
        <v>44469</v>
      </c>
      <c r="G5" s="411"/>
    </row>
    <row r="6" spans="2:7">
      <c r="B6" s="262"/>
      <c r="C6" s="415" t="s">
        <v>2</v>
      </c>
      <c r="D6" s="415" t="s">
        <v>2</v>
      </c>
      <c r="E6" s="415" t="s">
        <v>2</v>
      </c>
      <c r="F6" s="415" t="s">
        <v>2</v>
      </c>
      <c r="G6" s="411"/>
    </row>
    <row r="7" spans="2:7" ht="25.5">
      <c r="B7" s="414" t="s">
        <v>582</v>
      </c>
      <c r="C7" s="3">
        <v>3981960.1948162103</v>
      </c>
      <c r="D7" s="3">
        <v>2760389.603397226</v>
      </c>
      <c r="E7" s="3">
        <v>1526639.6831357358</v>
      </c>
      <c r="F7" s="3">
        <v>1158039.9630126655</v>
      </c>
      <c r="G7" s="411"/>
    </row>
    <row r="8" spans="2:7">
      <c r="B8" s="4" t="s">
        <v>581</v>
      </c>
      <c r="C8" s="412">
        <v>3981960.1948162103</v>
      </c>
      <c r="D8" s="413">
        <v>2760389.603397226</v>
      </c>
      <c r="E8" s="412">
        <v>1526639.6831357358</v>
      </c>
      <c r="F8" s="412">
        <v>1158039.9630126655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 activeCell="D7" sqref="D7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21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15"/>
      <c r="C1" s="16"/>
    </row>
    <row r="2" spans="2:5">
      <c r="B2" s="15" t="s">
        <v>19</v>
      </c>
      <c r="C2" s="16"/>
    </row>
    <row r="3" spans="2:5">
      <c r="B3" s="15" t="s">
        <v>20</v>
      </c>
      <c r="C3" s="16"/>
    </row>
    <row r="4" spans="2:5">
      <c r="B4" s="15" t="s">
        <v>180</v>
      </c>
      <c r="C4" s="16"/>
    </row>
    <row r="5" spans="2:5">
      <c r="B5" s="15" t="s">
        <v>21</v>
      </c>
      <c r="C5" s="16"/>
    </row>
    <row r="6" spans="2:5">
      <c r="B6" s="15"/>
      <c r="C6" s="16"/>
    </row>
    <row r="7" spans="2:5" s="2" customFormat="1">
      <c r="B7" s="17" t="s">
        <v>22</v>
      </c>
      <c r="C7" s="18" t="s">
        <v>3</v>
      </c>
      <c r="D7" s="5">
        <v>44834</v>
      </c>
      <c r="E7" s="5">
        <v>44561</v>
      </c>
    </row>
    <row r="8" spans="2:5" s="2" customFormat="1">
      <c r="B8" s="19"/>
      <c r="C8" s="20"/>
      <c r="D8" s="113" t="s">
        <v>2</v>
      </c>
      <c r="E8" s="113" t="s">
        <v>2</v>
      </c>
    </row>
    <row r="9" spans="2:5">
      <c r="D9" s="22"/>
    </row>
    <row r="10" spans="2:5" s="2" customFormat="1">
      <c r="B10" s="23" t="s">
        <v>31</v>
      </c>
      <c r="C10" s="24"/>
      <c r="D10" s="25"/>
      <c r="E10" s="115"/>
    </row>
    <row r="11" spans="2:5">
      <c r="B11" s="26" t="s">
        <v>23</v>
      </c>
      <c r="C11" s="27">
        <v>5</v>
      </c>
      <c r="D11" s="3">
        <v>399935317</v>
      </c>
      <c r="E11" s="28">
        <v>806710262</v>
      </c>
    </row>
    <row r="12" spans="2:5">
      <c r="B12" s="26" t="s">
        <v>24</v>
      </c>
      <c r="C12" s="27">
        <v>6</v>
      </c>
      <c r="D12" s="3">
        <v>163064882</v>
      </c>
      <c r="E12" s="28">
        <v>503673442</v>
      </c>
    </row>
    <row r="13" spans="2:5">
      <c r="B13" s="26" t="s">
        <v>25</v>
      </c>
      <c r="C13" s="27">
        <v>22</v>
      </c>
      <c r="D13" s="3">
        <v>34672320</v>
      </c>
      <c r="E13" s="28">
        <v>11401715</v>
      </c>
    </row>
    <row r="14" spans="2:5" ht="13.15" customHeight="1">
      <c r="B14" s="26" t="s">
        <v>26</v>
      </c>
      <c r="C14" s="27">
        <v>8</v>
      </c>
      <c r="D14" s="3">
        <v>790738587</v>
      </c>
      <c r="E14" s="28">
        <v>707055698</v>
      </c>
    </row>
    <row r="15" spans="2:5">
      <c r="B15" s="26" t="s">
        <v>27</v>
      </c>
      <c r="C15" s="27">
        <v>9</v>
      </c>
      <c r="D15" s="3">
        <v>17943940</v>
      </c>
      <c r="E15" s="3">
        <v>18266931</v>
      </c>
    </row>
    <row r="16" spans="2:5">
      <c r="B16" s="26" t="s">
        <v>28</v>
      </c>
      <c r="C16" s="27">
        <v>10</v>
      </c>
      <c r="D16" s="3">
        <v>1745367768</v>
      </c>
      <c r="E16" s="3">
        <v>1249712699</v>
      </c>
    </row>
    <row r="17" spans="2:6">
      <c r="B17" s="26" t="s">
        <v>29</v>
      </c>
      <c r="C17" s="27">
        <v>16</v>
      </c>
      <c r="D17" s="3">
        <v>101851826</v>
      </c>
      <c r="E17" s="3">
        <v>63576034</v>
      </c>
    </row>
    <row r="18" spans="2:6">
      <c r="B18" s="9" t="s">
        <v>30</v>
      </c>
      <c r="C18" s="29"/>
      <c r="D18" s="4">
        <v>3253574640</v>
      </c>
      <c r="E18" s="4">
        <v>3360396781</v>
      </c>
    </row>
    <row r="19" spans="2:6">
      <c r="D19" s="8"/>
      <c r="E19" s="8"/>
    </row>
    <row r="20" spans="2:6" s="2" customFormat="1">
      <c r="B20" s="23" t="s">
        <v>43</v>
      </c>
      <c r="C20" s="24"/>
      <c r="D20" s="25"/>
      <c r="E20" s="115"/>
    </row>
    <row r="21" spans="2:6">
      <c r="B21" s="10" t="s">
        <v>32</v>
      </c>
      <c r="C21" s="27">
        <v>6</v>
      </c>
      <c r="D21" s="3">
        <v>293637213</v>
      </c>
      <c r="E21" s="3">
        <v>272728929</v>
      </c>
    </row>
    <row r="22" spans="2:6">
      <c r="B22" s="10" t="s">
        <v>33</v>
      </c>
      <c r="C22" s="27">
        <v>22</v>
      </c>
      <c r="D22" s="3">
        <v>32354985</v>
      </c>
      <c r="E22" s="3">
        <v>22898026</v>
      </c>
    </row>
    <row r="23" spans="2:6">
      <c r="B23" s="10" t="s">
        <v>34</v>
      </c>
      <c r="C23" s="27">
        <v>8</v>
      </c>
      <c r="D23" s="3">
        <v>2355938</v>
      </c>
      <c r="E23" s="3">
        <v>2013301</v>
      </c>
    </row>
    <row r="24" spans="2:6" ht="12.75" customHeight="1">
      <c r="B24" s="10" t="s">
        <v>35</v>
      </c>
      <c r="C24" s="27">
        <v>11</v>
      </c>
      <c r="D24" s="3">
        <v>327523359</v>
      </c>
      <c r="E24" s="3">
        <v>315112807</v>
      </c>
    </row>
    <row r="25" spans="2:6" ht="12.75" customHeight="1">
      <c r="B25" s="10" t="s">
        <v>36</v>
      </c>
      <c r="C25" s="27">
        <v>12</v>
      </c>
      <c r="D25" s="3">
        <v>627209320</v>
      </c>
      <c r="E25" s="3">
        <v>322818554</v>
      </c>
    </row>
    <row r="26" spans="2:6" ht="12.75" customHeight="1">
      <c r="B26" s="10" t="s">
        <v>14</v>
      </c>
      <c r="C26" s="27">
        <v>13</v>
      </c>
      <c r="D26" s="3">
        <v>2030853415</v>
      </c>
      <c r="E26" s="3">
        <v>1102163829</v>
      </c>
    </row>
    <row r="27" spans="2:6" ht="12.75" customHeight="1">
      <c r="B27" s="10" t="s">
        <v>37</v>
      </c>
      <c r="C27" s="27">
        <v>14</v>
      </c>
      <c r="D27" s="3">
        <v>3862065010</v>
      </c>
      <c r="E27" s="3">
        <v>3104364195</v>
      </c>
      <c r="F27" s="30"/>
    </row>
    <row r="28" spans="2:6" ht="12.75" customHeight="1">
      <c r="B28" s="10" t="s">
        <v>38</v>
      </c>
      <c r="C28" s="27">
        <v>15</v>
      </c>
      <c r="D28" s="3">
        <v>3168869409</v>
      </c>
      <c r="E28" s="3">
        <v>3012513822</v>
      </c>
      <c r="F28" s="30"/>
    </row>
    <row r="29" spans="2:6" ht="12.75" customHeight="1">
      <c r="B29" s="10" t="s">
        <v>39</v>
      </c>
      <c r="C29" s="27">
        <v>16</v>
      </c>
      <c r="D29" s="3">
        <v>108117321</v>
      </c>
      <c r="E29" s="3">
        <v>95415484</v>
      </c>
      <c r="F29" s="30"/>
    </row>
    <row r="30" spans="2:6">
      <c r="B30" s="26" t="s">
        <v>40</v>
      </c>
      <c r="C30" s="27">
        <v>16</v>
      </c>
      <c r="D30" s="3">
        <v>364837832</v>
      </c>
      <c r="E30" s="3">
        <v>341081753</v>
      </c>
      <c r="F30" s="30"/>
    </row>
    <row r="31" spans="2:6" ht="12.75" customHeight="1">
      <c r="B31" s="9" t="s">
        <v>41</v>
      </c>
      <c r="C31" s="29"/>
      <c r="D31" s="4">
        <v>10817823802</v>
      </c>
      <c r="E31" s="4">
        <v>8591110700</v>
      </c>
    </row>
    <row r="32" spans="2:6" ht="12.75" customHeight="1">
      <c r="B32" s="9" t="s">
        <v>42</v>
      </c>
      <c r="C32" s="29"/>
      <c r="D32" s="4">
        <v>14071398442</v>
      </c>
      <c r="E32" s="4">
        <v>11951507481</v>
      </c>
    </row>
    <row r="33" spans="4:5" ht="12.75" customHeight="1"/>
    <row r="34" spans="4:5">
      <c r="D34" s="8">
        <v>0</v>
      </c>
      <c r="E34" s="8">
        <v>0</v>
      </c>
    </row>
    <row r="35" spans="4:5">
      <c r="D35" s="8"/>
    </row>
    <row r="36" spans="4:5">
      <c r="D36" s="8"/>
    </row>
    <row r="37" spans="4:5">
      <c r="D37" s="8"/>
    </row>
    <row r="38" spans="4:5">
      <c r="D38" s="8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0D05-3E83-4A38-9FD3-752EC4CDE888}">
  <dimension ref="B1:L5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225" customFormat="1" ht="18.75">
      <c r="B2" s="227" t="s">
        <v>603</v>
      </c>
      <c r="C2" s="304"/>
    </row>
    <row r="3" spans="2:12" ht="6" customHeight="1"/>
    <row r="4" spans="2:12" s="2" customFormat="1">
      <c r="B4" s="425" t="s">
        <v>592</v>
      </c>
      <c r="C4" s="5"/>
      <c r="D4" s="5"/>
      <c r="E4" s="1"/>
      <c r="F4" s="1"/>
    </row>
    <row r="5" spans="2:12" s="2" customFormat="1">
      <c r="B5" s="424"/>
      <c r="C5" s="13">
        <v>44834</v>
      </c>
      <c r="D5" s="13">
        <v>44561</v>
      </c>
      <c r="E5" s="1"/>
      <c r="F5" s="1"/>
    </row>
    <row r="6" spans="2:12" s="2" customFormat="1">
      <c r="B6" s="429"/>
      <c r="C6" s="113" t="s">
        <v>2</v>
      </c>
      <c r="D6" s="113" t="s">
        <v>2</v>
      </c>
      <c r="E6" s="1"/>
      <c r="F6" s="1"/>
    </row>
    <row r="7" spans="2:12">
      <c r="B7" s="10" t="s">
        <v>589</v>
      </c>
      <c r="C7" s="285">
        <v>5419525</v>
      </c>
      <c r="D7" s="3">
        <v>4470526</v>
      </c>
    </row>
    <row r="8" spans="2:12">
      <c r="B8" s="10" t="s">
        <v>588</v>
      </c>
      <c r="C8" s="3">
        <v>1849364809</v>
      </c>
      <c r="D8" s="3">
        <v>1371774370</v>
      </c>
    </row>
    <row r="9" spans="2:12">
      <c r="B9" s="10" t="s">
        <v>587</v>
      </c>
      <c r="C9" s="3">
        <v>50458026</v>
      </c>
      <c r="D9" s="3">
        <v>16773764</v>
      </c>
    </row>
    <row r="10" spans="2:12" ht="12.75" customHeight="1">
      <c r="B10" s="10" t="s">
        <v>602</v>
      </c>
      <c r="C10" s="3">
        <v>-159874592</v>
      </c>
      <c r="D10" s="3">
        <v>-143305961</v>
      </c>
    </row>
    <row r="11" spans="2:12">
      <c r="B11" s="284" t="s">
        <v>189</v>
      </c>
      <c r="C11" s="4">
        <v>1745367768</v>
      </c>
      <c r="D11" s="4">
        <v>1249712699</v>
      </c>
    </row>
    <row r="12" spans="2:12" ht="10.5" customHeight="1">
      <c r="C12" s="8"/>
      <c r="D12" s="8"/>
    </row>
    <row r="13" spans="2:12" ht="6" customHeight="1"/>
    <row r="14" spans="2:12" s="2" customFormat="1" ht="12.75" customHeight="1">
      <c r="B14" s="437" t="s">
        <v>601</v>
      </c>
      <c r="C14" s="264" t="s">
        <v>598</v>
      </c>
      <c r="D14" s="263"/>
      <c r="E14" s="1"/>
      <c r="F14" s="1"/>
      <c r="I14" s="1"/>
      <c r="J14" s="1"/>
      <c r="K14" s="1"/>
    </row>
    <row r="15" spans="2:12" s="2" customFormat="1">
      <c r="B15" s="436"/>
      <c r="C15" s="268" t="s">
        <v>584</v>
      </c>
      <c r="D15" s="268" t="s">
        <v>583</v>
      </c>
      <c r="E15" s="268" t="s">
        <v>181</v>
      </c>
      <c r="F15" s="268" t="s">
        <v>182</v>
      </c>
      <c r="I15" s="1"/>
      <c r="J15" s="1"/>
      <c r="K15" s="1"/>
    </row>
    <row r="16" spans="2:12" s="2" customFormat="1">
      <c r="B16" s="436"/>
      <c r="C16" s="435">
        <v>44834</v>
      </c>
      <c r="D16" s="435">
        <v>44469</v>
      </c>
      <c r="E16" s="435">
        <v>44834</v>
      </c>
      <c r="F16" s="435">
        <v>44469</v>
      </c>
      <c r="G16" s="432"/>
      <c r="I16" s="1"/>
      <c r="J16" s="1"/>
      <c r="K16" s="1"/>
      <c r="L16" s="434"/>
    </row>
    <row r="17" spans="2:12" s="2" customFormat="1" ht="12.75" customHeight="1">
      <c r="B17" s="433"/>
      <c r="C17" s="93" t="s">
        <v>2</v>
      </c>
      <c r="D17" s="93" t="s">
        <v>2</v>
      </c>
      <c r="E17" s="93" t="s">
        <v>2</v>
      </c>
      <c r="F17" s="93" t="s">
        <v>2</v>
      </c>
      <c r="G17" s="432"/>
      <c r="I17" s="1"/>
      <c r="J17" s="1"/>
      <c r="K17" s="1"/>
    </row>
    <row r="18" spans="2:12" ht="31.5" customHeight="1">
      <c r="B18" s="12" t="s">
        <v>600</v>
      </c>
      <c r="C18" s="3">
        <v>6626704146</v>
      </c>
      <c r="D18" s="3">
        <v>5325510262</v>
      </c>
      <c r="E18" s="3">
        <v>2498549992</v>
      </c>
      <c r="F18" s="3">
        <v>1894375219</v>
      </c>
      <c r="G18" s="200"/>
      <c r="L18" s="8"/>
    </row>
    <row r="19" spans="2:12" ht="7.9" customHeight="1"/>
    <row r="20" spans="2:12" s="2" customFormat="1" ht="12.75" customHeight="1">
      <c r="B20" s="265" t="s">
        <v>599</v>
      </c>
      <c r="C20" s="264" t="s">
        <v>598</v>
      </c>
      <c r="D20" s="263"/>
      <c r="E20" s="1"/>
      <c r="F20" s="1"/>
      <c r="I20" s="1"/>
      <c r="J20" s="1"/>
      <c r="K20" s="1"/>
    </row>
    <row r="21" spans="2:12" s="2" customFormat="1">
      <c r="B21" s="301"/>
      <c r="C21" s="423" t="s">
        <v>584</v>
      </c>
      <c r="D21" s="423" t="s">
        <v>583</v>
      </c>
      <c r="E21" s="1"/>
      <c r="F21" s="1"/>
      <c r="I21" s="1"/>
      <c r="J21" s="1"/>
      <c r="K21" s="1"/>
    </row>
    <row r="22" spans="2:12" s="2" customFormat="1">
      <c r="B22" s="301"/>
      <c r="C22" s="13">
        <v>44834</v>
      </c>
      <c r="D22" s="13">
        <v>44469</v>
      </c>
      <c r="E22" s="1"/>
      <c r="F22" s="1"/>
      <c r="I22" s="1"/>
      <c r="J22" s="1"/>
      <c r="K22" s="1"/>
    </row>
    <row r="23" spans="2:12" s="2" customFormat="1">
      <c r="B23" s="262"/>
      <c r="C23" s="431" t="s">
        <v>2</v>
      </c>
      <c r="D23" s="431" t="s">
        <v>2</v>
      </c>
      <c r="E23" s="1"/>
      <c r="F23" s="1"/>
    </row>
    <row r="24" spans="2:12" ht="12.75" customHeight="1">
      <c r="B24" s="10" t="s">
        <v>410</v>
      </c>
      <c r="C24" s="3"/>
      <c r="D24" s="3"/>
    </row>
    <row r="25" spans="2:12" ht="38.25">
      <c r="B25" s="12" t="s">
        <v>597</v>
      </c>
      <c r="C25" s="3">
        <v>-96493157</v>
      </c>
      <c r="D25" s="3">
        <v>-49853688</v>
      </c>
    </row>
    <row r="26" spans="2:12" ht="54" customHeight="1">
      <c r="B26" s="12" t="s">
        <v>596</v>
      </c>
      <c r="C26" s="3">
        <v>0</v>
      </c>
      <c r="D26" s="3">
        <v>3777456</v>
      </c>
    </row>
    <row r="27" spans="2:12">
      <c r="B27" s="284" t="s">
        <v>189</v>
      </c>
      <c r="C27" s="300">
        <v>-96493157</v>
      </c>
      <c r="D27" s="300">
        <v>-46076232</v>
      </c>
    </row>
    <row r="28" spans="2:12">
      <c r="B28"/>
    </row>
    <row r="30" spans="2:12" ht="6" customHeight="1"/>
    <row r="31" spans="2:12" s="416" customFormat="1" ht="26.45" customHeight="1">
      <c r="B31" s="265" t="s">
        <v>592</v>
      </c>
      <c r="C31" s="425" t="s">
        <v>595</v>
      </c>
      <c r="D31" s="430"/>
      <c r="E31" s="1"/>
      <c r="F31" s="1"/>
    </row>
    <row r="32" spans="2:12" s="416" customFormat="1" ht="3.6" customHeight="1">
      <c r="B32" s="301"/>
      <c r="C32" s="429"/>
      <c r="D32" s="428"/>
      <c r="E32" s="1"/>
      <c r="F32" s="1"/>
    </row>
    <row r="33" spans="2:6" s="416" customFormat="1" ht="13.15" customHeight="1">
      <c r="B33" s="301"/>
      <c r="C33" s="13">
        <v>44834</v>
      </c>
      <c r="D33" s="13">
        <v>44561</v>
      </c>
      <c r="E33" s="1"/>
      <c r="F33" s="1"/>
    </row>
    <row r="34" spans="2:6" s="416" customFormat="1">
      <c r="B34" s="262"/>
      <c r="C34" s="113" t="s">
        <v>2</v>
      </c>
      <c r="D34" s="113" t="s">
        <v>2</v>
      </c>
      <c r="E34" s="1"/>
      <c r="F34" s="1"/>
    </row>
    <row r="35" spans="2:6" ht="12.75" customHeight="1">
      <c r="B35" s="10" t="s">
        <v>410</v>
      </c>
      <c r="C35" s="3">
        <v>42196951</v>
      </c>
      <c r="D35" s="3">
        <v>47047943</v>
      </c>
    </row>
    <row r="36" spans="2:6">
      <c r="B36" s="10" t="s">
        <v>594</v>
      </c>
      <c r="C36" s="3">
        <v>10267009</v>
      </c>
      <c r="D36" s="3">
        <v>4046255</v>
      </c>
    </row>
    <row r="37" spans="2:6" ht="12.75" customHeight="1">
      <c r="B37" s="10" t="s">
        <v>593</v>
      </c>
      <c r="C37" s="3">
        <v>-3261826</v>
      </c>
      <c r="D37" s="3">
        <v>-8897247</v>
      </c>
    </row>
    <row r="38" spans="2:6">
      <c r="B38" s="284" t="s">
        <v>189</v>
      </c>
      <c r="C38" s="300">
        <v>49202134</v>
      </c>
      <c r="D38" s="300">
        <v>42196951</v>
      </c>
      <c r="F38" s="427"/>
    </row>
    <row r="39" spans="2:6">
      <c r="C39" s="426"/>
      <c r="D39" s="426"/>
    </row>
    <row r="40" spans="2:6" ht="6" customHeight="1"/>
    <row r="41" spans="2:6" s="2" customFormat="1" ht="12.75" customHeight="1">
      <c r="B41" s="425" t="s">
        <v>592</v>
      </c>
      <c r="C41" s="422" t="s">
        <v>591</v>
      </c>
      <c r="D41" s="421"/>
      <c r="E41" s="421"/>
      <c r="F41" s="420"/>
    </row>
    <row r="42" spans="2:6" s="2" customFormat="1">
      <c r="B42" s="424"/>
      <c r="C42" s="419">
        <v>44834</v>
      </c>
      <c r="D42" s="418"/>
      <c r="E42" s="418"/>
      <c r="F42" s="417"/>
    </row>
    <row r="43" spans="2:6" s="2" customFormat="1" ht="25.5">
      <c r="B43" s="301"/>
      <c r="C43" s="423" t="s">
        <v>377</v>
      </c>
      <c r="D43" s="423" t="s">
        <v>379</v>
      </c>
      <c r="E43" s="423" t="s">
        <v>590</v>
      </c>
      <c r="F43" s="423" t="s">
        <v>189</v>
      </c>
    </row>
    <row r="44" spans="2:6" s="2" customFormat="1">
      <c r="B44" s="262"/>
      <c r="C44" s="113" t="s">
        <v>2</v>
      </c>
      <c r="D44" s="113" t="s">
        <v>2</v>
      </c>
      <c r="E44" s="113" t="s">
        <v>2</v>
      </c>
      <c r="F44" s="113" t="s">
        <v>2</v>
      </c>
    </row>
    <row r="45" spans="2:6">
      <c r="B45" s="10" t="s">
        <v>589</v>
      </c>
      <c r="C45" s="28">
        <v>0</v>
      </c>
      <c r="D45" s="28">
        <v>5419525</v>
      </c>
      <c r="E45" s="28">
        <v>0</v>
      </c>
      <c r="F45" s="3">
        <v>5419525</v>
      </c>
    </row>
    <row r="46" spans="2:6">
      <c r="B46" s="10" t="s">
        <v>588</v>
      </c>
      <c r="C46" s="28">
        <v>306920846</v>
      </c>
      <c r="D46" s="28">
        <v>1044052499</v>
      </c>
      <c r="E46" s="28">
        <v>338516872</v>
      </c>
      <c r="F46" s="3">
        <v>1689490217</v>
      </c>
    </row>
    <row r="47" spans="2:6">
      <c r="B47" s="10" t="s">
        <v>587</v>
      </c>
      <c r="C47" s="28">
        <v>0</v>
      </c>
      <c r="D47" s="28">
        <v>28225351</v>
      </c>
      <c r="E47" s="28">
        <v>22232675</v>
      </c>
      <c r="F47" s="3">
        <v>50458026</v>
      </c>
    </row>
    <row r="48" spans="2:6">
      <c r="B48" s="284" t="s">
        <v>189</v>
      </c>
      <c r="C48" s="4">
        <v>306920846</v>
      </c>
      <c r="D48" s="4">
        <v>1077697375</v>
      </c>
      <c r="E48" s="4">
        <v>360749547</v>
      </c>
      <c r="F48" s="4">
        <v>1745367768</v>
      </c>
    </row>
    <row r="50" spans="2:6" ht="6" customHeight="1">
      <c r="D50" s="2"/>
      <c r="E50" s="2"/>
      <c r="F50" s="2"/>
    </row>
    <row r="51" spans="2:6" s="2" customFormat="1" ht="12.75" customHeight="1">
      <c r="B51" s="265" t="s">
        <v>592</v>
      </c>
      <c r="C51" s="422" t="s">
        <v>591</v>
      </c>
      <c r="D51" s="421"/>
      <c r="E51" s="421"/>
      <c r="F51" s="420"/>
    </row>
    <row r="52" spans="2:6" s="2" customFormat="1">
      <c r="B52" s="301"/>
      <c r="C52" s="419">
        <v>44561</v>
      </c>
      <c r="D52" s="418"/>
      <c r="E52" s="418"/>
      <c r="F52" s="417"/>
    </row>
    <row r="53" spans="2:6" s="2" customFormat="1" ht="25.5">
      <c r="B53" s="301"/>
      <c r="C53" s="112" t="s">
        <v>377</v>
      </c>
      <c r="D53" s="112" t="s">
        <v>379</v>
      </c>
      <c r="E53" s="112" t="s">
        <v>590</v>
      </c>
      <c r="F53" s="112" t="s">
        <v>189</v>
      </c>
    </row>
    <row r="54" spans="2:6" s="2" customFormat="1">
      <c r="B54" s="262"/>
      <c r="C54" s="113" t="s">
        <v>2</v>
      </c>
      <c r="D54" s="113" t="s">
        <v>2</v>
      </c>
      <c r="E54" s="113" t="s">
        <v>2</v>
      </c>
      <c r="F54" s="113" t="s">
        <v>2</v>
      </c>
    </row>
    <row r="55" spans="2:6">
      <c r="B55" s="10" t="s">
        <v>589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10" t="s">
        <v>588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10" t="s">
        <v>587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284" t="s">
        <v>189</v>
      </c>
      <c r="C58" s="4">
        <v>203515597</v>
      </c>
      <c r="D58" s="4">
        <v>761229654</v>
      </c>
      <c r="E58" s="4">
        <v>284967448</v>
      </c>
      <c r="F58" s="4">
        <v>1249712699</v>
      </c>
    </row>
  </sheetData>
  <mergeCells count="13">
    <mergeCell ref="C41:F41"/>
    <mergeCell ref="C42:F42"/>
    <mergeCell ref="C14:D14"/>
    <mergeCell ref="B51:B54"/>
    <mergeCell ref="C51:F51"/>
    <mergeCell ref="C52:F52"/>
    <mergeCell ref="B4:B6"/>
    <mergeCell ref="B14:B17"/>
    <mergeCell ref="B20:B23"/>
    <mergeCell ref="C20:D20"/>
    <mergeCell ref="B31:B34"/>
    <mergeCell ref="C31:D32"/>
    <mergeCell ref="B41:B44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5278D-A50B-4F67-84F7-AF287CF05D7F}">
  <sheetPr>
    <pageSetUpPr fitToPage="1"/>
  </sheetPr>
  <dimension ref="B1:K65"/>
  <sheetViews>
    <sheetView showGridLines="0" zoomScale="90" zoomScaleNormal="90" workbookViewId="0"/>
  </sheetViews>
  <sheetFormatPr baseColWidth="10" defaultColWidth="11.42578125" defaultRowHeight="12.75"/>
  <cols>
    <col min="1" max="1" width="1.7109375" style="438" customWidth="1"/>
    <col min="2" max="2" width="39.42578125" style="438" customWidth="1"/>
    <col min="3" max="3" width="11.7109375" style="439" customWidth="1"/>
    <col min="4" max="4" width="18" style="438" customWidth="1"/>
    <col min="5" max="5" width="16.85546875" style="438" customWidth="1"/>
    <col min="6" max="6" width="19.5703125" style="438" customWidth="1"/>
    <col min="7" max="7" width="16.42578125" style="438" customWidth="1"/>
    <col min="8" max="8" width="16.28515625" style="438" customWidth="1"/>
    <col min="9" max="9" width="16.42578125" style="438" customWidth="1"/>
    <col min="10" max="10" width="15.5703125" style="438" customWidth="1"/>
    <col min="11" max="11" width="16.7109375" style="438" bestFit="1" customWidth="1"/>
    <col min="12" max="12" width="2.140625" style="438" customWidth="1"/>
    <col min="13" max="244" width="11.42578125" style="438"/>
    <col min="245" max="245" width="27.140625" style="438" customWidth="1"/>
    <col min="246" max="16384" width="11.42578125" style="438"/>
  </cols>
  <sheetData>
    <row r="1" spans="2:11" s="1" customFormat="1" ht="6" customHeight="1"/>
    <row r="2" spans="2:11" s="225" customFormat="1" ht="18.75">
      <c r="B2" s="227" t="s">
        <v>633</v>
      </c>
      <c r="C2" s="304"/>
    </row>
    <row r="3" spans="2:11" ht="6" customHeight="1"/>
    <row r="4" spans="2:11" s="447" customFormat="1" ht="45.75" customHeight="1">
      <c r="B4" s="449" t="s">
        <v>619</v>
      </c>
      <c r="C4" s="449" t="s">
        <v>556</v>
      </c>
      <c r="D4" s="449" t="s">
        <v>627</v>
      </c>
      <c r="E4" s="449" t="s">
        <v>626</v>
      </c>
      <c r="F4" s="449" t="s">
        <v>625</v>
      </c>
      <c r="G4" s="449" t="s">
        <v>632</v>
      </c>
      <c r="H4" s="449" t="s">
        <v>631</v>
      </c>
      <c r="I4" s="449" t="s">
        <v>630</v>
      </c>
      <c r="J4" s="449" t="s">
        <v>629</v>
      </c>
      <c r="K4" s="449" t="s">
        <v>628</v>
      </c>
    </row>
    <row r="5" spans="2:11" s="447" customFormat="1">
      <c r="B5" s="457"/>
      <c r="C5" s="457"/>
      <c r="D5" s="457"/>
      <c r="E5" s="457"/>
      <c r="F5" s="457"/>
      <c r="G5" s="457" t="s">
        <v>2</v>
      </c>
      <c r="H5" s="457" t="s">
        <v>2</v>
      </c>
      <c r="I5" s="457" t="s">
        <v>2</v>
      </c>
      <c r="J5" s="457" t="s">
        <v>2</v>
      </c>
      <c r="K5" s="457" t="s">
        <v>2</v>
      </c>
    </row>
    <row r="6" spans="2:11">
      <c r="B6" s="446" t="s">
        <v>500</v>
      </c>
      <c r="C6" s="446" t="s">
        <v>223</v>
      </c>
      <c r="D6" s="446" t="s">
        <v>496</v>
      </c>
      <c r="E6" s="455">
        <v>0.42499999999999999</v>
      </c>
      <c r="F6" s="455">
        <v>0.42499999999999999</v>
      </c>
      <c r="G6" s="3">
        <v>1919159</v>
      </c>
      <c r="H6" s="3">
        <v>121082</v>
      </c>
      <c r="I6" s="3">
        <v>267785</v>
      </c>
      <c r="J6" s="3">
        <v>0</v>
      </c>
      <c r="K6" s="443">
        <v>2308026</v>
      </c>
    </row>
    <row r="7" spans="2:11">
      <c r="B7" s="446" t="s">
        <v>497</v>
      </c>
      <c r="C7" s="446" t="s">
        <v>223</v>
      </c>
      <c r="D7" s="446" t="s">
        <v>496</v>
      </c>
      <c r="E7" s="455">
        <v>0.49</v>
      </c>
      <c r="F7" s="455">
        <v>0.49</v>
      </c>
      <c r="G7" s="3">
        <v>66736008</v>
      </c>
      <c r="H7" s="3">
        <v>292083</v>
      </c>
      <c r="I7" s="3">
        <v>9122490</v>
      </c>
      <c r="J7" s="3">
        <v>0</v>
      </c>
      <c r="K7" s="443">
        <v>76150581</v>
      </c>
    </row>
    <row r="8" spans="2:11" ht="13.5" customHeight="1">
      <c r="B8" s="446" t="s">
        <v>494</v>
      </c>
      <c r="C8" s="456" t="s">
        <v>256</v>
      </c>
      <c r="D8" s="456" t="s">
        <v>352</v>
      </c>
      <c r="E8" s="455">
        <v>0.49</v>
      </c>
      <c r="F8" s="455">
        <v>0.49</v>
      </c>
      <c r="G8" s="3">
        <v>235202009</v>
      </c>
      <c r="H8" s="3">
        <v>12341851</v>
      </c>
      <c r="I8" s="3">
        <v>0</v>
      </c>
      <c r="J8" s="3">
        <v>-11994718</v>
      </c>
      <c r="K8" s="443">
        <v>235549142</v>
      </c>
    </row>
    <row r="9" spans="2:11" ht="13.5" customHeight="1">
      <c r="B9" s="446" t="s">
        <v>490</v>
      </c>
      <c r="C9" s="456" t="s">
        <v>256</v>
      </c>
      <c r="D9" s="456" t="s">
        <v>352</v>
      </c>
      <c r="E9" s="455">
        <v>0.49</v>
      </c>
      <c r="F9" s="455">
        <v>0.49</v>
      </c>
      <c r="G9" s="3">
        <v>886472</v>
      </c>
      <c r="H9" s="3">
        <v>1022845</v>
      </c>
      <c r="I9" s="3">
        <v>0</v>
      </c>
      <c r="J9" s="3">
        <v>-454412</v>
      </c>
      <c r="K9" s="443">
        <v>1454905</v>
      </c>
    </row>
    <row r="10" spans="2:11" ht="13.5" customHeight="1">
      <c r="B10" s="446" t="s">
        <v>512</v>
      </c>
      <c r="C10" s="456" t="s">
        <v>256</v>
      </c>
      <c r="D10" s="456" t="s">
        <v>352</v>
      </c>
      <c r="E10" s="455">
        <v>0.49</v>
      </c>
      <c r="F10" s="455">
        <v>0.49</v>
      </c>
      <c r="G10" s="3">
        <v>4246794</v>
      </c>
      <c r="H10" s="3">
        <v>1852278</v>
      </c>
      <c r="I10" s="3">
        <v>0</v>
      </c>
      <c r="J10" s="3">
        <v>-930994</v>
      </c>
      <c r="K10" s="443">
        <v>5168078</v>
      </c>
    </row>
    <row r="11" spans="2:11" ht="13.5" customHeight="1">
      <c r="B11" s="446" t="s">
        <v>492</v>
      </c>
      <c r="C11" s="456" t="s">
        <v>256</v>
      </c>
      <c r="D11" s="456" t="s">
        <v>352</v>
      </c>
      <c r="E11" s="455">
        <v>0.49</v>
      </c>
      <c r="F11" s="455">
        <v>0.49</v>
      </c>
      <c r="G11" s="3">
        <v>6122365</v>
      </c>
      <c r="H11" s="3">
        <v>1930191</v>
      </c>
      <c r="I11" s="3">
        <v>0</v>
      </c>
      <c r="J11" s="3">
        <v>-1159929</v>
      </c>
      <c r="K11" s="443">
        <v>6892627</v>
      </c>
    </row>
    <row r="12" spans="2:11">
      <c r="F12" s="454" t="s">
        <v>610</v>
      </c>
      <c r="G12" s="443">
        <v>315112807</v>
      </c>
      <c r="H12" s="443">
        <v>17560330</v>
      </c>
      <c r="I12" s="443">
        <v>9390275</v>
      </c>
      <c r="J12" s="443">
        <v>-14540053</v>
      </c>
      <c r="K12" s="443">
        <v>327523359</v>
      </c>
    </row>
    <row r="13" spans="2:11" ht="6" customHeight="1"/>
    <row r="14" spans="2:11" s="447" customFormat="1" ht="46.5" customHeight="1">
      <c r="B14" s="449" t="s">
        <v>619</v>
      </c>
      <c r="C14" s="449" t="s">
        <v>556</v>
      </c>
      <c r="D14" s="449" t="s">
        <v>627</v>
      </c>
      <c r="E14" s="449" t="s">
        <v>626</v>
      </c>
      <c r="F14" s="449" t="s">
        <v>625</v>
      </c>
      <c r="G14" s="449" t="s">
        <v>624</v>
      </c>
      <c r="H14" s="449" t="s">
        <v>623</v>
      </c>
      <c r="I14" s="449" t="s">
        <v>622</v>
      </c>
      <c r="J14" s="449" t="s">
        <v>621</v>
      </c>
      <c r="K14" s="449" t="s">
        <v>620</v>
      </c>
    </row>
    <row r="15" spans="2:11" s="447" customFormat="1">
      <c r="B15" s="457"/>
      <c r="C15" s="457"/>
      <c r="D15" s="457"/>
      <c r="E15" s="457"/>
      <c r="F15" s="457"/>
      <c r="G15" s="457" t="s">
        <v>2</v>
      </c>
      <c r="H15" s="457" t="s">
        <v>2</v>
      </c>
      <c r="I15" s="457" t="s">
        <v>2</v>
      </c>
      <c r="J15" s="457" t="s">
        <v>2</v>
      </c>
      <c r="K15" s="457" t="s">
        <v>2</v>
      </c>
    </row>
    <row r="16" spans="2:11">
      <c r="B16" s="446" t="s">
        <v>500</v>
      </c>
      <c r="C16" s="446" t="s">
        <v>223</v>
      </c>
      <c r="D16" s="446" t="s">
        <v>496</v>
      </c>
      <c r="E16" s="455">
        <v>0.42499999999999999</v>
      </c>
      <c r="F16" s="455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443">
        <v>1919159</v>
      </c>
    </row>
    <row r="17" spans="2:11">
      <c r="B17" s="446" t="s">
        <v>497</v>
      </c>
      <c r="C17" s="446" t="s">
        <v>223</v>
      </c>
      <c r="D17" s="446" t="s">
        <v>496</v>
      </c>
      <c r="E17" s="455">
        <v>0.49</v>
      </c>
      <c r="F17" s="455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443">
        <v>66736008</v>
      </c>
    </row>
    <row r="18" spans="2:11">
      <c r="B18" s="446" t="s">
        <v>494</v>
      </c>
      <c r="C18" s="456" t="s">
        <v>256</v>
      </c>
      <c r="D18" s="456" t="s">
        <v>352</v>
      </c>
      <c r="E18" s="455">
        <v>0.49</v>
      </c>
      <c r="F18" s="455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443">
        <v>235202009</v>
      </c>
    </row>
    <row r="19" spans="2:11">
      <c r="B19" s="446" t="s">
        <v>490</v>
      </c>
      <c r="C19" s="456" t="s">
        <v>256</v>
      </c>
      <c r="D19" s="456" t="s">
        <v>352</v>
      </c>
      <c r="E19" s="455">
        <v>0.49</v>
      </c>
      <c r="F19" s="455">
        <v>0.49</v>
      </c>
      <c r="G19" s="3">
        <v>832515</v>
      </c>
      <c r="H19" s="3">
        <v>181096</v>
      </c>
      <c r="I19" s="3">
        <v>0</v>
      </c>
      <c r="J19" s="3">
        <v>-127139</v>
      </c>
      <c r="K19" s="443">
        <v>886472</v>
      </c>
    </row>
    <row r="20" spans="2:11">
      <c r="B20" s="446" t="s">
        <v>512</v>
      </c>
      <c r="C20" s="456" t="s">
        <v>256</v>
      </c>
      <c r="D20" s="456" t="s">
        <v>352</v>
      </c>
      <c r="E20" s="455">
        <v>0.49</v>
      </c>
      <c r="F20" s="455">
        <v>0.49</v>
      </c>
      <c r="G20" s="3">
        <v>3982856</v>
      </c>
      <c r="H20" s="3">
        <v>760334</v>
      </c>
      <c r="I20" s="3">
        <v>0</v>
      </c>
      <c r="J20" s="3">
        <v>-496396</v>
      </c>
      <c r="K20" s="443">
        <v>4246794</v>
      </c>
    </row>
    <row r="21" spans="2:11">
      <c r="B21" s="446" t="s">
        <v>492</v>
      </c>
      <c r="C21" s="456" t="s">
        <v>256</v>
      </c>
      <c r="D21" s="456" t="s">
        <v>352</v>
      </c>
      <c r="E21" s="455">
        <v>0.49</v>
      </c>
      <c r="F21" s="455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443">
        <v>6122365</v>
      </c>
    </row>
    <row r="22" spans="2:11">
      <c r="F22" s="454" t="s">
        <v>610</v>
      </c>
      <c r="G22" s="443">
        <v>303731185</v>
      </c>
      <c r="H22" s="443">
        <v>17670568</v>
      </c>
      <c r="I22" s="443">
        <v>5025160</v>
      </c>
      <c r="J22" s="443">
        <v>-11314106</v>
      </c>
      <c r="K22" s="443">
        <v>315112807</v>
      </c>
    </row>
    <row r="23" spans="2:11" ht="6" customHeight="1"/>
    <row r="24" spans="2:11" s="447" customFormat="1">
      <c r="B24" s="437" t="s">
        <v>619</v>
      </c>
      <c r="C24" s="452">
        <v>44834</v>
      </c>
      <c r="D24" s="451"/>
      <c r="E24" s="451"/>
      <c r="F24" s="451"/>
      <c r="G24" s="451"/>
      <c r="H24" s="451"/>
      <c r="I24" s="451"/>
      <c r="J24" s="450"/>
      <c r="K24" s="438"/>
    </row>
    <row r="25" spans="2:11" s="447" customFormat="1" ht="45.75" customHeight="1">
      <c r="B25" s="436"/>
      <c r="C25" s="449" t="s">
        <v>618</v>
      </c>
      <c r="D25" s="449" t="s">
        <v>617</v>
      </c>
      <c r="E25" s="449" t="s">
        <v>616</v>
      </c>
      <c r="F25" s="449" t="s">
        <v>615</v>
      </c>
      <c r="G25" s="449" t="s">
        <v>614</v>
      </c>
      <c r="H25" s="449" t="s">
        <v>613</v>
      </c>
      <c r="I25" s="449" t="s">
        <v>612</v>
      </c>
      <c r="J25" s="449" t="s">
        <v>611</v>
      </c>
      <c r="K25" s="438"/>
    </row>
    <row r="26" spans="2:11" s="447" customFormat="1">
      <c r="B26" s="433"/>
      <c r="C26" s="453"/>
      <c r="D26" s="453" t="s">
        <v>2</v>
      </c>
      <c r="E26" s="453" t="s">
        <v>2</v>
      </c>
      <c r="F26" s="453" t="s">
        <v>2</v>
      </c>
      <c r="G26" s="453" t="s">
        <v>2</v>
      </c>
      <c r="H26" s="453" t="s">
        <v>2</v>
      </c>
      <c r="I26" s="453" t="s">
        <v>2</v>
      </c>
      <c r="J26" s="453" t="s">
        <v>2</v>
      </c>
      <c r="K26" s="438"/>
    </row>
    <row r="27" spans="2:11">
      <c r="B27" s="446" t="s">
        <v>500</v>
      </c>
      <c r="C27" s="445">
        <v>0.42499999999999999</v>
      </c>
      <c r="D27" s="28">
        <v>8810863</v>
      </c>
      <c r="E27" s="28">
        <v>1391864</v>
      </c>
      <c r="F27" s="28">
        <v>4553974</v>
      </c>
      <c r="G27" s="28">
        <v>218106</v>
      </c>
      <c r="H27" s="28">
        <v>5811419</v>
      </c>
      <c r="I27" s="28">
        <v>5526520</v>
      </c>
      <c r="J27" s="28">
        <v>284899</v>
      </c>
    </row>
    <row r="28" spans="2:11">
      <c r="B28" s="446" t="s">
        <v>497</v>
      </c>
      <c r="C28" s="445">
        <v>0.49</v>
      </c>
      <c r="D28" s="28">
        <v>135119112</v>
      </c>
      <c r="E28" s="28">
        <v>8953160</v>
      </c>
      <c r="F28" s="28">
        <v>88825686</v>
      </c>
      <c r="G28" s="28">
        <v>0</v>
      </c>
      <c r="H28" s="28">
        <v>38446328</v>
      </c>
      <c r="I28" s="28">
        <v>37850240</v>
      </c>
      <c r="J28" s="28">
        <v>596088</v>
      </c>
    </row>
    <row r="29" spans="2:11">
      <c r="B29" s="446" t="s">
        <v>494</v>
      </c>
      <c r="C29" s="445">
        <v>0.49</v>
      </c>
      <c r="D29" s="28">
        <v>1535660196</v>
      </c>
      <c r="E29" s="28">
        <v>113596513</v>
      </c>
      <c r="F29" s="28">
        <v>1398011018</v>
      </c>
      <c r="G29" s="28">
        <v>10114009</v>
      </c>
      <c r="H29" s="28">
        <v>220433908</v>
      </c>
      <c r="I29" s="28">
        <v>195246460</v>
      </c>
      <c r="J29" s="28">
        <v>25187448</v>
      </c>
    </row>
    <row r="30" spans="2:11">
      <c r="B30" s="446" t="s">
        <v>490</v>
      </c>
      <c r="C30" s="445">
        <v>0.49</v>
      </c>
      <c r="D30" s="28">
        <v>5466325</v>
      </c>
      <c r="E30" s="28">
        <v>927820</v>
      </c>
      <c r="F30" s="28">
        <v>3424952</v>
      </c>
      <c r="G30" s="28">
        <v>0</v>
      </c>
      <c r="H30" s="28">
        <v>0</v>
      </c>
      <c r="I30" s="28">
        <v>-2087438</v>
      </c>
      <c r="J30" s="28">
        <v>2087438</v>
      </c>
    </row>
    <row r="31" spans="2:11">
      <c r="B31" s="446" t="s">
        <v>512</v>
      </c>
      <c r="C31" s="445">
        <v>0.49</v>
      </c>
      <c r="D31" s="28">
        <v>15148663</v>
      </c>
      <c r="E31" s="28">
        <v>1201499</v>
      </c>
      <c r="F31" s="28">
        <v>5803065</v>
      </c>
      <c r="G31" s="28">
        <v>0</v>
      </c>
      <c r="H31" s="28">
        <v>19451332</v>
      </c>
      <c r="I31" s="28">
        <v>15671174</v>
      </c>
      <c r="J31" s="28">
        <v>3780158</v>
      </c>
    </row>
    <row r="32" spans="2:11">
      <c r="B32" s="446" t="s">
        <v>492</v>
      </c>
      <c r="C32" s="445">
        <v>0.49</v>
      </c>
      <c r="D32" s="28">
        <v>20724764</v>
      </c>
      <c r="E32" s="28">
        <v>2787161</v>
      </c>
      <c r="F32" s="28">
        <v>9032681</v>
      </c>
      <c r="G32" s="28">
        <v>412658</v>
      </c>
      <c r="H32" s="28">
        <v>9400541</v>
      </c>
      <c r="I32" s="28">
        <v>5461375</v>
      </c>
      <c r="J32" s="28">
        <v>3939166</v>
      </c>
    </row>
    <row r="33" spans="2:11">
      <c r="C33" s="444" t="s">
        <v>610</v>
      </c>
      <c r="D33" s="443">
        <v>1720929923</v>
      </c>
      <c r="E33" s="443">
        <v>128858017</v>
      </c>
      <c r="F33" s="443">
        <v>1509651376</v>
      </c>
      <c r="G33" s="443">
        <v>10744773</v>
      </c>
      <c r="H33" s="443">
        <v>293543528</v>
      </c>
      <c r="I33" s="443">
        <v>257668331</v>
      </c>
      <c r="J33" s="443">
        <v>35875197</v>
      </c>
    </row>
    <row r="34" spans="2:11" ht="6" customHeight="1"/>
    <row r="35" spans="2:11" s="447" customFormat="1" ht="12.75" customHeight="1">
      <c r="B35" s="437" t="s">
        <v>619</v>
      </c>
      <c r="C35" s="452">
        <v>44561</v>
      </c>
      <c r="D35" s="451"/>
      <c r="E35" s="451"/>
      <c r="F35" s="451"/>
      <c r="G35" s="451"/>
      <c r="H35" s="451"/>
      <c r="I35" s="451"/>
      <c r="J35" s="450"/>
      <c r="K35" s="438"/>
    </row>
    <row r="36" spans="2:11" s="447" customFormat="1" ht="45.75" customHeight="1">
      <c r="B36" s="436"/>
      <c r="C36" s="449" t="s">
        <v>618</v>
      </c>
      <c r="D36" s="449" t="s">
        <v>617</v>
      </c>
      <c r="E36" s="449" t="s">
        <v>616</v>
      </c>
      <c r="F36" s="449" t="s">
        <v>615</v>
      </c>
      <c r="G36" s="449" t="s">
        <v>614</v>
      </c>
      <c r="H36" s="449" t="s">
        <v>613</v>
      </c>
      <c r="I36" s="449" t="s">
        <v>612</v>
      </c>
      <c r="J36" s="449" t="s">
        <v>611</v>
      </c>
      <c r="K36" s="438"/>
    </row>
    <row r="37" spans="2:11" s="447" customFormat="1">
      <c r="B37" s="433"/>
      <c r="C37" s="448"/>
      <c r="D37" s="448" t="s">
        <v>2</v>
      </c>
      <c r="E37" s="448" t="s">
        <v>2</v>
      </c>
      <c r="F37" s="448" t="s">
        <v>2</v>
      </c>
      <c r="G37" s="448" t="s">
        <v>2</v>
      </c>
      <c r="H37" s="448" t="s">
        <v>2</v>
      </c>
      <c r="I37" s="448" t="s">
        <v>2</v>
      </c>
      <c r="J37" s="448" t="s">
        <v>2</v>
      </c>
      <c r="K37" s="438"/>
    </row>
    <row r="38" spans="2:11">
      <c r="B38" s="446" t="s">
        <v>500</v>
      </c>
      <c r="C38" s="445">
        <v>0.42499999999999999</v>
      </c>
      <c r="D38" s="28">
        <v>7629238</v>
      </c>
      <c r="E38" s="28">
        <v>950368</v>
      </c>
      <c r="F38" s="28">
        <v>3618251</v>
      </c>
      <c r="G38" s="28">
        <v>445685</v>
      </c>
      <c r="H38" s="28">
        <v>12337940</v>
      </c>
      <c r="I38" s="28">
        <v>11758109</v>
      </c>
      <c r="J38" s="28">
        <v>579831</v>
      </c>
    </row>
    <row r="39" spans="2:11">
      <c r="B39" s="446" t="s">
        <v>497</v>
      </c>
      <c r="C39" s="445">
        <v>0.49</v>
      </c>
      <c r="D39" s="28">
        <v>110250571</v>
      </c>
      <c r="E39" s="28">
        <v>8110137</v>
      </c>
      <c r="F39" s="28">
        <v>70305345</v>
      </c>
      <c r="G39" s="28">
        <v>0</v>
      </c>
      <c r="H39" s="28">
        <v>41100054</v>
      </c>
      <c r="I39" s="28">
        <v>52260485</v>
      </c>
      <c r="J39" s="28">
        <v>-11160431</v>
      </c>
    </row>
    <row r="40" spans="2:11">
      <c r="B40" s="446" t="s">
        <v>494</v>
      </c>
      <c r="C40" s="445">
        <v>0.49</v>
      </c>
      <c r="D40" s="28">
        <v>1281462652</v>
      </c>
      <c r="E40" s="28">
        <v>103453762</v>
      </c>
      <c r="F40" s="28">
        <v>1134510919</v>
      </c>
      <c r="G40" s="28">
        <v>9982247</v>
      </c>
      <c r="H40" s="28">
        <v>213515418</v>
      </c>
      <c r="I40" s="28">
        <v>172046944.26530612</v>
      </c>
      <c r="J40" s="28">
        <v>41468471.734693877</v>
      </c>
    </row>
    <row r="41" spans="2:11">
      <c r="B41" s="446" t="s">
        <v>490</v>
      </c>
      <c r="C41" s="445">
        <v>0.49</v>
      </c>
      <c r="D41" s="28">
        <v>4186248</v>
      </c>
      <c r="E41" s="28">
        <v>1246042</v>
      </c>
      <c r="F41" s="28">
        <v>3623163</v>
      </c>
      <c r="G41" s="28">
        <v>0</v>
      </c>
      <c r="H41" s="28">
        <v>0</v>
      </c>
      <c r="I41" s="28">
        <v>-369584</v>
      </c>
      <c r="J41" s="28">
        <v>369584</v>
      </c>
    </row>
    <row r="42" spans="2:11">
      <c r="B42" s="446" t="s">
        <v>512</v>
      </c>
      <c r="C42" s="445">
        <v>0.49</v>
      </c>
      <c r="D42" s="28">
        <v>11278050</v>
      </c>
      <c r="E42" s="28">
        <v>1418367</v>
      </c>
      <c r="F42" s="28">
        <v>4029489</v>
      </c>
      <c r="G42" s="28">
        <v>0</v>
      </c>
      <c r="H42" s="28">
        <v>20940199</v>
      </c>
      <c r="I42" s="28">
        <v>19388496</v>
      </c>
      <c r="J42" s="28">
        <v>1551703</v>
      </c>
    </row>
    <row r="43" spans="2:11">
      <c r="B43" s="446" t="s">
        <v>492</v>
      </c>
      <c r="C43" s="445">
        <v>0.49</v>
      </c>
      <c r="D43" s="28">
        <v>21530561</v>
      </c>
      <c r="E43" s="28">
        <v>3185789</v>
      </c>
      <c r="F43" s="28">
        <v>11633581</v>
      </c>
      <c r="G43" s="28">
        <v>588146</v>
      </c>
      <c r="H43" s="28">
        <v>9851487</v>
      </c>
      <c r="I43" s="28">
        <v>6521342.8775510211</v>
      </c>
      <c r="J43" s="28">
        <v>3330144.1224489794</v>
      </c>
    </row>
    <row r="44" spans="2:11">
      <c r="C44" s="444" t="s">
        <v>610</v>
      </c>
      <c r="D44" s="443">
        <v>1436337320</v>
      </c>
      <c r="E44" s="443">
        <v>118364465</v>
      </c>
      <c r="F44" s="443">
        <v>1227720748</v>
      </c>
      <c r="G44" s="443">
        <v>11016078</v>
      </c>
      <c r="H44" s="443">
        <v>297745098</v>
      </c>
      <c r="I44" s="443">
        <v>261605793.14285713</v>
      </c>
      <c r="J44" s="443">
        <v>36139302.857142858</v>
      </c>
    </row>
    <row r="46" spans="2:11" s="1" customFormat="1">
      <c r="B46" s="441" t="s">
        <v>609</v>
      </c>
    </row>
    <row r="47" spans="2:11" s="1" customFormat="1" ht="12.75" customHeight="1">
      <c r="B47" s="437" t="s">
        <v>608</v>
      </c>
      <c r="C47" s="5">
        <v>44834</v>
      </c>
      <c r="D47" s="5">
        <v>44561</v>
      </c>
      <c r="E47" s="15"/>
      <c r="F47" s="2"/>
    </row>
    <row r="48" spans="2:11" s="1" customFormat="1">
      <c r="B48" s="433"/>
      <c r="C48" s="113" t="s">
        <v>2</v>
      </c>
      <c r="D48" s="113" t="s">
        <v>2</v>
      </c>
      <c r="E48" s="2"/>
      <c r="F48" s="2"/>
    </row>
    <row r="49" spans="2:8" s="1" customFormat="1" ht="6" customHeight="1">
      <c r="B49" s="15"/>
      <c r="F49" s="2"/>
    </row>
    <row r="50" spans="2:8" s="1" customFormat="1" ht="13.15" customHeight="1">
      <c r="B50" s="9" t="s">
        <v>607</v>
      </c>
      <c r="C50" s="4">
        <v>241131682</v>
      </c>
      <c r="D50" s="4">
        <v>240423248</v>
      </c>
      <c r="F50" s="442"/>
    </row>
    <row r="51" spans="2:8" s="1" customFormat="1" ht="13.15" customHeight="1">
      <c r="B51" s="9" t="s">
        <v>606</v>
      </c>
      <c r="C51" s="440">
        <v>0.49</v>
      </c>
      <c r="D51" s="440">
        <v>0.49</v>
      </c>
      <c r="F51" s="2"/>
      <c r="G51" s="8"/>
      <c r="H51" s="200"/>
    </row>
    <row r="52" spans="2:8" s="1" customFormat="1">
      <c r="B52" s="9" t="s">
        <v>605</v>
      </c>
      <c r="C52" s="4">
        <v>118154525</v>
      </c>
      <c r="D52" s="4">
        <v>117807392</v>
      </c>
      <c r="F52" s="442"/>
      <c r="G52" s="442"/>
      <c r="H52" s="200"/>
    </row>
    <row r="53" spans="2:8" s="1" customFormat="1">
      <c r="B53" s="9" t="s">
        <v>14</v>
      </c>
      <c r="C53" s="4">
        <v>117394617</v>
      </c>
      <c r="D53" s="4">
        <v>117394617</v>
      </c>
      <c r="F53" s="2"/>
      <c r="G53" s="200"/>
      <c r="H53" s="200"/>
    </row>
    <row r="54" spans="2:8" s="1" customFormat="1">
      <c r="B54" s="9" t="s">
        <v>604</v>
      </c>
      <c r="C54" s="4">
        <v>235549142</v>
      </c>
      <c r="D54" s="4">
        <v>235202009</v>
      </c>
      <c r="F54" s="442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441" t="s">
        <v>497</v>
      </c>
    </row>
    <row r="58" spans="2:8" s="1" customFormat="1">
      <c r="B58" s="437" t="s">
        <v>608</v>
      </c>
      <c r="C58" s="5">
        <v>44834</v>
      </c>
      <c r="D58" s="5">
        <v>44561</v>
      </c>
    </row>
    <row r="59" spans="2:8" s="1" customFormat="1">
      <c r="B59" s="433"/>
      <c r="C59" s="113" t="s">
        <v>2</v>
      </c>
      <c r="D59" s="113" t="s">
        <v>2</v>
      </c>
    </row>
    <row r="60" spans="2:8" s="1" customFormat="1" ht="6" customHeight="1">
      <c r="B60" s="15"/>
    </row>
    <row r="61" spans="2:8" s="1" customFormat="1">
      <c r="B61" s="9" t="s">
        <v>607</v>
      </c>
      <c r="C61" s="4">
        <v>55246586</v>
      </c>
      <c r="D61" s="4">
        <v>48055363</v>
      </c>
    </row>
    <row r="62" spans="2:8" s="1" customFormat="1">
      <c r="B62" s="9" t="s">
        <v>606</v>
      </c>
      <c r="C62" s="440">
        <v>0.49</v>
      </c>
      <c r="D62" s="440">
        <v>0.49</v>
      </c>
    </row>
    <row r="63" spans="2:8" s="1" customFormat="1">
      <c r="B63" s="9" t="s">
        <v>605</v>
      </c>
      <c r="C63" s="4">
        <v>27070826</v>
      </c>
      <c r="D63" s="4">
        <v>23547128</v>
      </c>
    </row>
    <row r="64" spans="2:8" s="1" customFormat="1">
      <c r="B64" s="9" t="s">
        <v>14</v>
      </c>
      <c r="C64" s="4">
        <v>49079755</v>
      </c>
      <c r="D64" s="4">
        <v>43188880</v>
      </c>
    </row>
    <row r="65" spans="2:4" s="1" customFormat="1">
      <c r="B65" s="9" t="s">
        <v>604</v>
      </c>
      <c r="C65" s="4">
        <v>76150581</v>
      </c>
      <c r="D65" s="4">
        <v>66736008</v>
      </c>
    </row>
  </sheetData>
  <mergeCells count="6">
    <mergeCell ref="B58:B59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90F0-2E6C-4FCA-A45F-76E1B0805ED3}">
  <dimension ref="B1:G8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12.42578125" style="1" bestFit="1" customWidth="1"/>
    <col min="6" max="6" width="21.42578125" style="1" bestFit="1" customWidth="1"/>
    <col min="7" max="16384" width="11.42578125" style="1"/>
  </cols>
  <sheetData>
    <row r="1" spans="2:4" ht="6" customHeight="1">
      <c r="B1" s="15"/>
    </row>
    <row r="2" spans="2:4" s="225" customFormat="1" ht="18.75">
      <c r="B2" s="227" t="s">
        <v>695</v>
      </c>
      <c r="C2" s="304"/>
    </row>
    <row r="3" spans="2:4" ht="6" customHeight="1"/>
    <row r="4" spans="2:4" s="2" customFormat="1">
      <c r="B4" s="288" t="s">
        <v>687</v>
      </c>
      <c r="C4" s="282" t="s">
        <v>389</v>
      </c>
      <c r="D4" s="281"/>
    </row>
    <row r="5" spans="2:4" s="2" customFormat="1">
      <c r="B5" s="474" t="s">
        <v>694</v>
      </c>
      <c r="C5" s="5">
        <v>44834</v>
      </c>
      <c r="D5" s="5">
        <v>44561</v>
      </c>
    </row>
    <row r="6" spans="2:4" s="2" customFormat="1">
      <c r="B6" s="474"/>
      <c r="C6" s="113" t="s">
        <v>2</v>
      </c>
      <c r="D6" s="113" t="s">
        <v>2</v>
      </c>
    </row>
    <row r="7" spans="2:4">
      <c r="B7" s="10" t="s">
        <v>693</v>
      </c>
      <c r="C7" s="3">
        <v>99051781</v>
      </c>
      <c r="D7" s="3">
        <v>70053606</v>
      </c>
    </row>
    <row r="8" spans="2:4">
      <c r="B8" s="10" t="s">
        <v>692</v>
      </c>
      <c r="C8" s="3">
        <v>528157539</v>
      </c>
      <c r="D8" s="3">
        <v>252764948</v>
      </c>
    </row>
    <row r="9" spans="2:4">
      <c r="B9" s="284" t="s">
        <v>658</v>
      </c>
      <c r="C9" s="4">
        <v>627209320</v>
      </c>
      <c r="D9" s="4">
        <v>322818554</v>
      </c>
    </row>
    <row r="10" spans="2:4">
      <c r="B10" s="10" t="s">
        <v>691</v>
      </c>
      <c r="C10" s="3">
        <v>528329123</v>
      </c>
      <c r="D10" s="3">
        <v>252936532</v>
      </c>
    </row>
    <row r="11" spans="2:4">
      <c r="B11" s="10" t="s">
        <v>690</v>
      </c>
      <c r="C11" s="3">
        <v>98244663</v>
      </c>
      <c r="D11" s="3">
        <v>67912274</v>
      </c>
    </row>
    <row r="12" spans="2:4">
      <c r="B12" s="10" t="s">
        <v>689</v>
      </c>
      <c r="C12" s="3">
        <v>635534</v>
      </c>
      <c r="D12" s="3">
        <v>1969748</v>
      </c>
    </row>
    <row r="13" spans="2:4">
      <c r="B13" s="284" t="s">
        <v>688</v>
      </c>
      <c r="C13" s="4">
        <v>627209320</v>
      </c>
      <c r="D13" s="4">
        <v>322818554</v>
      </c>
    </row>
    <row r="14" spans="2:4" ht="6" customHeight="1"/>
    <row r="15" spans="2:4" s="2" customFormat="1">
      <c r="B15" s="288" t="s">
        <v>687</v>
      </c>
      <c r="C15" s="282" t="s">
        <v>389</v>
      </c>
      <c r="D15" s="281"/>
    </row>
    <row r="16" spans="2:4" s="2" customFormat="1">
      <c r="B16" s="474" t="s">
        <v>686</v>
      </c>
      <c r="C16" s="5">
        <v>44834</v>
      </c>
      <c r="D16" s="5">
        <v>44561</v>
      </c>
    </row>
    <row r="17" spans="2:4" s="2" customFormat="1">
      <c r="B17" s="474"/>
      <c r="C17" s="113" t="s">
        <v>2</v>
      </c>
      <c r="D17" s="113" t="s">
        <v>2</v>
      </c>
    </row>
    <row r="18" spans="2:4">
      <c r="B18" s="10" t="s">
        <v>685</v>
      </c>
      <c r="C18" s="3">
        <v>432704319.98100001</v>
      </c>
      <c r="D18" s="3">
        <v>359412023.59000003</v>
      </c>
    </row>
    <row r="19" spans="2:4">
      <c r="B19" s="10" t="s">
        <v>684</v>
      </c>
      <c r="C19" s="3">
        <v>528157539</v>
      </c>
      <c r="D19" s="3">
        <v>252764948</v>
      </c>
    </row>
    <row r="20" spans="2:4">
      <c r="B20" s="284" t="s">
        <v>683</v>
      </c>
      <c r="C20" s="4">
        <v>960861858.98099995</v>
      </c>
      <c r="D20" s="4">
        <v>612176971.59000003</v>
      </c>
    </row>
    <row r="21" spans="2:4">
      <c r="B21" s="10" t="s">
        <v>682</v>
      </c>
      <c r="C21" s="3">
        <v>543830751</v>
      </c>
      <c r="D21" s="3">
        <v>268438160</v>
      </c>
    </row>
    <row r="22" spans="2:4">
      <c r="B22" s="10" t="s">
        <v>681</v>
      </c>
      <c r="C22" s="3">
        <v>391975264.98100001</v>
      </c>
      <c r="D22" s="3">
        <v>320459925.59000003</v>
      </c>
    </row>
    <row r="23" spans="2:4">
      <c r="B23" s="10" t="s">
        <v>680</v>
      </c>
      <c r="C23" s="3">
        <v>25055843</v>
      </c>
      <c r="D23" s="3">
        <v>23278886</v>
      </c>
    </row>
    <row r="24" spans="2:4">
      <c r="B24" s="284" t="s">
        <v>679</v>
      </c>
      <c r="C24" s="4">
        <v>960861858.98099995</v>
      </c>
      <c r="D24" s="4">
        <v>612176971.59000003</v>
      </c>
    </row>
    <row r="25" spans="2:4" ht="6" customHeight="1"/>
    <row r="26" spans="2:4" s="2" customFormat="1">
      <c r="B26" s="288" t="s">
        <v>674</v>
      </c>
      <c r="C26" s="282" t="s">
        <v>389</v>
      </c>
      <c r="D26" s="281"/>
    </row>
    <row r="27" spans="2:4" s="2" customFormat="1">
      <c r="B27" s="474"/>
      <c r="C27" s="5">
        <v>44834</v>
      </c>
      <c r="D27" s="5">
        <v>44561</v>
      </c>
    </row>
    <row r="28" spans="2:4" s="2" customFormat="1">
      <c r="B28" s="474"/>
      <c r="C28" s="113" t="s">
        <v>2</v>
      </c>
      <c r="D28" s="113" t="s">
        <v>2</v>
      </c>
    </row>
    <row r="29" spans="2:4">
      <c r="B29" s="10" t="s">
        <v>678</v>
      </c>
      <c r="C29" s="3">
        <v>-333652538.98100001</v>
      </c>
      <c r="D29" s="3">
        <v>-289358417.59000003</v>
      </c>
    </row>
    <row r="30" spans="2:4">
      <c r="B30" s="284" t="s">
        <v>674</v>
      </c>
      <c r="C30" s="4">
        <v>-333652538.98100001</v>
      </c>
      <c r="D30" s="4">
        <v>-289358417.59000003</v>
      </c>
    </row>
    <row r="31" spans="2:4" ht="13.15" customHeight="1">
      <c r="B31" s="10" t="s">
        <v>677</v>
      </c>
      <c r="C31" s="3">
        <v>-15501628</v>
      </c>
      <c r="D31" s="3">
        <v>-15501628</v>
      </c>
    </row>
    <row r="32" spans="2:4">
      <c r="B32" s="10" t="s">
        <v>676</v>
      </c>
      <c r="C32" s="3">
        <v>-293730601.98100001</v>
      </c>
      <c r="D32" s="3">
        <v>-252547651.59000003</v>
      </c>
    </row>
    <row r="33" spans="2:6">
      <c r="B33" s="10" t="s">
        <v>675</v>
      </c>
      <c r="C33" s="3">
        <v>-24420309</v>
      </c>
      <c r="D33" s="3">
        <v>-21309138</v>
      </c>
    </row>
    <row r="34" spans="2:6">
      <c r="B34" s="284" t="s">
        <v>674</v>
      </c>
      <c r="C34" s="4">
        <v>-333652538.98100001</v>
      </c>
      <c r="D34" s="4">
        <v>-289358417.59000003</v>
      </c>
    </row>
    <row r="36" spans="2:6" s="2" customFormat="1">
      <c r="B36" s="473" t="s">
        <v>673</v>
      </c>
      <c r="C36" s="471" t="s">
        <v>672</v>
      </c>
      <c r="D36" s="471" t="s">
        <v>671</v>
      </c>
    </row>
    <row r="37" spans="2:6" s="2" customFormat="1">
      <c r="B37" s="472"/>
      <c r="C37" s="471"/>
      <c r="D37" s="471"/>
      <c r="E37" s="442"/>
    </row>
    <row r="38" spans="2:6">
      <c r="B38" s="10" t="s">
        <v>670</v>
      </c>
      <c r="C38" s="3">
        <v>1</v>
      </c>
      <c r="D38" s="3">
        <v>7</v>
      </c>
      <c r="E38" s="8"/>
    </row>
    <row r="39" spans="2:6">
      <c r="B39" s="10" t="s">
        <v>669</v>
      </c>
      <c r="C39" s="470" t="s">
        <v>639</v>
      </c>
      <c r="D39" s="470" t="s">
        <v>639</v>
      </c>
    </row>
    <row r="40" spans="2:6">
      <c r="B40" s="10" t="s">
        <v>668</v>
      </c>
      <c r="C40" s="3">
        <v>1</v>
      </c>
      <c r="D40" s="3">
        <v>7</v>
      </c>
    </row>
    <row r="41" spans="2:6">
      <c r="B41" s="10" t="s">
        <v>667</v>
      </c>
      <c r="C41" s="3">
        <v>1</v>
      </c>
      <c r="D41" s="3">
        <v>5</v>
      </c>
    </row>
    <row r="43" spans="2:6" s="2" customFormat="1">
      <c r="B43" s="437" t="s">
        <v>662</v>
      </c>
      <c r="C43" s="452">
        <v>44834</v>
      </c>
      <c r="D43" s="451"/>
      <c r="E43" s="451"/>
      <c r="F43" s="450"/>
    </row>
    <row r="44" spans="2:6" s="2" customFormat="1" ht="43.5" customHeight="1">
      <c r="B44" s="436"/>
      <c r="C44" s="449" t="s">
        <v>661</v>
      </c>
      <c r="D44" s="449" t="s">
        <v>660</v>
      </c>
      <c r="E44" s="449" t="s">
        <v>659</v>
      </c>
      <c r="F44" s="449" t="s">
        <v>658</v>
      </c>
    </row>
    <row r="45" spans="2:6" s="2" customFormat="1">
      <c r="B45" s="453"/>
      <c r="C45" s="453" t="s">
        <v>2</v>
      </c>
      <c r="D45" s="453" t="s">
        <v>2</v>
      </c>
      <c r="E45" s="453" t="s">
        <v>2</v>
      </c>
      <c r="F45" s="453" t="s">
        <v>2</v>
      </c>
    </row>
    <row r="46" spans="2:6">
      <c r="B46" s="469" t="s">
        <v>666</v>
      </c>
      <c r="C46" s="3">
        <v>252936532</v>
      </c>
      <c r="D46" s="3">
        <v>67912274</v>
      </c>
      <c r="E46" s="3">
        <v>1969748</v>
      </c>
      <c r="F46" s="3">
        <v>322818554</v>
      </c>
    </row>
    <row r="47" spans="2:6">
      <c r="B47" s="469" t="s">
        <v>656</v>
      </c>
      <c r="C47" s="3">
        <v>0</v>
      </c>
      <c r="D47" s="3">
        <v>43868257</v>
      </c>
      <c r="E47" s="3">
        <v>0</v>
      </c>
      <c r="F47" s="3">
        <v>43868257</v>
      </c>
    </row>
    <row r="48" spans="2:6">
      <c r="B48" s="469" t="s">
        <v>665</v>
      </c>
      <c r="C48" s="3">
        <v>252037000</v>
      </c>
      <c r="D48" s="3">
        <v>79557</v>
      </c>
      <c r="E48" s="3">
        <v>9743</v>
      </c>
      <c r="F48" s="3">
        <v>252126300</v>
      </c>
    </row>
    <row r="49" spans="2:6" ht="15" customHeight="1">
      <c r="B49" s="468" t="s">
        <v>664</v>
      </c>
      <c r="C49" s="3">
        <v>0</v>
      </c>
      <c r="D49" s="3">
        <v>-370</v>
      </c>
      <c r="E49" s="3">
        <v>-1034983</v>
      </c>
      <c r="F49" s="3">
        <v>-1035353</v>
      </c>
    </row>
    <row r="50" spans="2:6" ht="15.95" customHeight="1">
      <c r="B50" s="468" t="s">
        <v>655</v>
      </c>
      <c r="C50" s="3">
        <v>0</v>
      </c>
      <c r="D50" s="3">
        <v>-20874649</v>
      </c>
      <c r="E50" s="3">
        <v>-81595</v>
      </c>
      <c r="F50" s="3">
        <v>-20956244</v>
      </c>
    </row>
    <row r="51" spans="2:6" ht="14.1" customHeight="1">
      <c r="B51" s="468" t="s">
        <v>654</v>
      </c>
      <c r="C51" s="3">
        <v>23355591</v>
      </c>
      <c r="D51" s="3">
        <v>-1340491</v>
      </c>
      <c r="E51" s="3">
        <v>171780</v>
      </c>
      <c r="F51" s="3">
        <v>22186880</v>
      </c>
    </row>
    <row r="52" spans="2:6" ht="14.1" customHeight="1">
      <c r="B52" s="468" t="s">
        <v>587</v>
      </c>
      <c r="C52" s="3">
        <v>0</v>
      </c>
      <c r="D52" s="3">
        <v>8200926</v>
      </c>
      <c r="E52" s="3">
        <v>0</v>
      </c>
      <c r="F52" s="3">
        <v>8200926</v>
      </c>
    </row>
    <row r="53" spans="2:6">
      <c r="B53" s="467" t="s">
        <v>663</v>
      </c>
      <c r="C53" s="3">
        <v>0</v>
      </c>
      <c r="D53" s="3">
        <v>399159</v>
      </c>
      <c r="E53" s="3">
        <v>-399159</v>
      </c>
      <c r="F53" s="3">
        <v>0</v>
      </c>
    </row>
    <row r="54" spans="2:6">
      <c r="B54" s="454" t="s">
        <v>628</v>
      </c>
      <c r="C54" s="4">
        <v>528329123</v>
      </c>
      <c r="D54" s="4">
        <v>98244663</v>
      </c>
      <c r="E54" s="4">
        <v>635534</v>
      </c>
      <c r="F54" s="4">
        <v>627209320</v>
      </c>
    </row>
    <row r="55" spans="2:6">
      <c r="C55" s="8"/>
      <c r="D55" s="8"/>
      <c r="E55" s="8"/>
      <c r="F55" s="8"/>
    </row>
    <row r="56" spans="2:6" ht="6" customHeight="1"/>
    <row r="57" spans="2:6" s="2" customFormat="1" ht="12.75" customHeight="1">
      <c r="B57" s="437" t="s">
        <v>662</v>
      </c>
      <c r="C57" s="452">
        <v>44561</v>
      </c>
      <c r="D57" s="451"/>
      <c r="E57" s="451"/>
      <c r="F57" s="450"/>
    </row>
    <row r="58" spans="2:6" s="2" customFormat="1" ht="43.5" customHeight="1">
      <c r="B58" s="436"/>
      <c r="C58" s="449" t="s">
        <v>661</v>
      </c>
      <c r="D58" s="449" t="s">
        <v>660</v>
      </c>
      <c r="E58" s="449" t="s">
        <v>659</v>
      </c>
      <c r="F58" s="449" t="s">
        <v>658</v>
      </c>
    </row>
    <row r="59" spans="2:6" s="2" customFormat="1">
      <c r="B59" s="453"/>
      <c r="C59" s="453" t="s">
        <v>2</v>
      </c>
      <c r="D59" s="453" t="s">
        <v>2</v>
      </c>
      <c r="E59" s="453" t="s">
        <v>2</v>
      </c>
      <c r="F59" s="453" t="s">
        <v>2</v>
      </c>
    </row>
    <row r="60" spans="2:6">
      <c r="B60" s="469" t="s">
        <v>657</v>
      </c>
      <c r="C60" s="3">
        <v>242893541</v>
      </c>
      <c r="D60" s="3">
        <v>65766977</v>
      </c>
      <c r="E60" s="3">
        <v>1896260</v>
      </c>
      <c r="F60" s="3">
        <v>310556778</v>
      </c>
    </row>
    <row r="61" spans="2:6">
      <c r="B61" s="469" t="s">
        <v>656</v>
      </c>
      <c r="C61" s="3">
        <v>0</v>
      </c>
      <c r="D61" s="3">
        <v>25571420</v>
      </c>
      <c r="E61" s="3">
        <v>0</v>
      </c>
      <c r="F61" s="3">
        <v>25571420</v>
      </c>
    </row>
    <row r="62" spans="2:6">
      <c r="B62" s="469" t="s">
        <v>655</v>
      </c>
      <c r="C62" s="3">
        <v>0</v>
      </c>
      <c r="D62" s="3">
        <v>-28486970</v>
      </c>
      <c r="E62" s="3">
        <v>-122265</v>
      </c>
      <c r="F62" s="3">
        <v>-28609235</v>
      </c>
    </row>
    <row r="63" spans="2:6">
      <c r="B63" s="468" t="s">
        <v>654</v>
      </c>
      <c r="C63" s="3">
        <v>10042991</v>
      </c>
      <c r="D63" s="3">
        <v>100830</v>
      </c>
      <c r="E63" s="3">
        <v>195753</v>
      </c>
      <c r="F63" s="3">
        <v>10339574</v>
      </c>
    </row>
    <row r="64" spans="2:6">
      <c r="B64" s="467" t="s">
        <v>587</v>
      </c>
      <c r="C64" s="3">
        <v>0</v>
      </c>
      <c r="D64" s="3">
        <v>4960017</v>
      </c>
      <c r="E64" s="3">
        <v>0</v>
      </c>
      <c r="F64" s="3">
        <v>4960017</v>
      </c>
    </row>
    <row r="65" spans="2:7">
      <c r="B65" s="454" t="s">
        <v>620</v>
      </c>
      <c r="C65" s="4">
        <v>252936532</v>
      </c>
      <c r="D65" s="4">
        <v>67912274</v>
      </c>
      <c r="E65" s="4">
        <v>1969748</v>
      </c>
      <c r="F65" s="4">
        <v>322818554</v>
      </c>
    </row>
    <row r="67" spans="2:7" s="2" customFormat="1" ht="86.25" customHeight="1">
      <c r="B67" s="112" t="s">
        <v>653</v>
      </c>
      <c r="C67" s="112" t="s">
        <v>652</v>
      </c>
      <c r="D67" s="112" t="s">
        <v>651</v>
      </c>
      <c r="E67" s="112" t="s">
        <v>312</v>
      </c>
      <c r="F67" s="466" t="s">
        <v>381</v>
      </c>
    </row>
    <row r="68" spans="2:7" s="462" customFormat="1" ht="12.75" customHeight="1">
      <c r="B68" s="465" t="s">
        <v>650</v>
      </c>
      <c r="C68" s="464">
        <v>120754313</v>
      </c>
      <c r="D68" s="463" t="s">
        <v>639</v>
      </c>
      <c r="E68" s="463" t="s">
        <v>256</v>
      </c>
      <c r="F68" s="461" t="s">
        <v>377</v>
      </c>
      <c r="G68" s="2"/>
    </row>
    <row r="69" spans="2:7" ht="12.75" customHeight="1">
      <c r="B69" s="10" t="s">
        <v>649</v>
      </c>
      <c r="C69" s="3">
        <v>171584</v>
      </c>
      <c r="D69" s="14" t="s">
        <v>648</v>
      </c>
      <c r="E69" s="14" t="s">
        <v>256</v>
      </c>
      <c r="F69" s="461" t="s">
        <v>377</v>
      </c>
      <c r="G69" s="2"/>
    </row>
    <row r="70" spans="2:7" ht="12.75" customHeight="1">
      <c r="B70" s="10" t="s">
        <v>647</v>
      </c>
      <c r="C70" s="3">
        <v>1304371</v>
      </c>
      <c r="D70" s="14" t="s">
        <v>639</v>
      </c>
      <c r="E70" s="14" t="s">
        <v>256</v>
      </c>
      <c r="F70" s="461" t="s">
        <v>377</v>
      </c>
      <c r="G70" s="2"/>
    </row>
    <row r="71" spans="2:7">
      <c r="B71" s="10" t="s">
        <v>646</v>
      </c>
      <c r="C71" s="3">
        <v>38841426</v>
      </c>
      <c r="D71" s="14" t="s">
        <v>639</v>
      </c>
      <c r="E71" s="14" t="s">
        <v>223</v>
      </c>
      <c r="F71" s="10" t="s">
        <v>379</v>
      </c>
      <c r="G71" s="2"/>
    </row>
    <row r="72" spans="2:7">
      <c r="B72" s="10" t="s">
        <v>645</v>
      </c>
      <c r="C72" s="3">
        <v>84744929</v>
      </c>
      <c r="D72" s="14" t="s">
        <v>639</v>
      </c>
      <c r="E72" s="14" t="s">
        <v>223</v>
      </c>
      <c r="F72" s="10" t="s">
        <v>379</v>
      </c>
      <c r="G72" s="2"/>
    </row>
    <row r="73" spans="2:7" ht="12.75" customHeight="1">
      <c r="B73" s="10" t="s">
        <v>644</v>
      </c>
      <c r="C73" s="3">
        <v>15021434</v>
      </c>
      <c r="D73" s="14" t="s">
        <v>639</v>
      </c>
      <c r="E73" s="14" t="s">
        <v>233</v>
      </c>
      <c r="F73" s="10" t="s">
        <v>379</v>
      </c>
      <c r="G73" s="2"/>
    </row>
    <row r="74" spans="2:7" ht="12.75" customHeight="1">
      <c r="B74" s="10" t="s">
        <v>643</v>
      </c>
      <c r="C74" s="3">
        <v>672605</v>
      </c>
      <c r="D74" s="14" t="s">
        <v>639</v>
      </c>
      <c r="E74" s="14" t="s">
        <v>233</v>
      </c>
      <c r="F74" s="10" t="s">
        <v>379</v>
      </c>
      <c r="G74" s="2"/>
    </row>
    <row r="75" spans="2:7" ht="12.75" customHeight="1">
      <c r="B75" s="10" t="s">
        <v>642</v>
      </c>
      <c r="C75" s="3">
        <v>10238782</v>
      </c>
      <c r="D75" s="14" t="s">
        <v>639</v>
      </c>
      <c r="E75" s="14" t="s">
        <v>233</v>
      </c>
      <c r="F75" s="10" t="s">
        <v>379</v>
      </c>
      <c r="G75" s="2"/>
    </row>
    <row r="76" spans="2:7">
      <c r="B76" s="10" t="s">
        <v>641</v>
      </c>
      <c r="C76" s="3">
        <v>6917279</v>
      </c>
      <c r="D76" s="14" t="s">
        <v>639</v>
      </c>
      <c r="E76" s="14" t="s">
        <v>233</v>
      </c>
      <c r="F76" s="10" t="s">
        <v>379</v>
      </c>
      <c r="G76" s="2"/>
    </row>
    <row r="77" spans="2:7">
      <c r="B77" s="10" t="s">
        <v>640</v>
      </c>
      <c r="C77" s="3">
        <v>249662400</v>
      </c>
      <c r="D77" s="14" t="s">
        <v>639</v>
      </c>
      <c r="E77" s="14" t="s">
        <v>638</v>
      </c>
      <c r="F77" s="10" t="s">
        <v>379</v>
      </c>
      <c r="G77" s="2"/>
    </row>
    <row r="78" spans="2:7">
      <c r="B78" s="458" t="s">
        <v>634</v>
      </c>
      <c r="C78" s="4">
        <v>528329123</v>
      </c>
      <c r="D78" s="4"/>
      <c r="E78" s="4"/>
      <c r="F78" s="300"/>
      <c r="G78" s="2"/>
    </row>
    <row r="79" spans="2:7">
      <c r="C79" s="296"/>
      <c r="E79" s="460"/>
      <c r="F79" s="460"/>
      <c r="G79" s="2"/>
    </row>
    <row r="80" spans="2:7" ht="6" customHeight="1">
      <c r="C80" s="296"/>
      <c r="E80" s="460"/>
      <c r="F80" s="460"/>
    </row>
    <row r="81" spans="2:6" s="2" customFormat="1" ht="13.5" customHeight="1">
      <c r="B81" s="265" t="s">
        <v>637</v>
      </c>
      <c r="C81" s="424" t="s">
        <v>636</v>
      </c>
      <c r="D81" s="459"/>
      <c r="E81" s="459"/>
      <c r="F81" s="459"/>
    </row>
    <row r="82" spans="2:6" s="2" customFormat="1" ht="12.75" customHeight="1">
      <c r="B82" s="301"/>
      <c r="C82" s="267" t="s">
        <v>584</v>
      </c>
      <c r="D82" s="267" t="s">
        <v>583</v>
      </c>
      <c r="E82" s="267" t="s">
        <v>181</v>
      </c>
      <c r="F82" s="267" t="s">
        <v>182</v>
      </c>
    </row>
    <row r="83" spans="2:6" s="2" customFormat="1" ht="12.75" customHeight="1">
      <c r="B83" s="301"/>
      <c r="C83" s="435">
        <v>44834</v>
      </c>
      <c r="D83" s="435">
        <v>44469</v>
      </c>
      <c r="E83" s="435">
        <v>44834</v>
      </c>
      <c r="F83" s="435">
        <v>44469</v>
      </c>
    </row>
    <row r="84" spans="2:6" s="2" customFormat="1" ht="12.75" customHeight="1">
      <c r="B84" s="262"/>
      <c r="C84" s="93" t="s">
        <v>2</v>
      </c>
      <c r="D84" s="93" t="s">
        <v>2</v>
      </c>
      <c r="E84" s="93" t="s">
        <v>2</v>
      </c>
      <c r="F84" s="93" t="s">
        <v>2</v>
      </c>
    </row>
    <row r="85" spans="2:6">
      <c r="B85" s="10" t="s">
        <v>635</v>
      </c>
      <c r="C85" s="3">
        <v>20956244</v>
      </c>
      <c r="D85" s="3">
        <v>21694038</v>
      </c>
      <c r="E85" s="3">
        <v>7312536</v>
      </c>
      <c r="F85" s="3">
        <v>7296427</v>
      </c>
    </row>
    <row r="86" spans="2:6">
      <c r="B86" s="458" t="s">
        <v>634</v>
      </c>
      <c r="C86" s="76">
        <v>20956244</v>
      </c>
      <c r="D86" s="76">
        <v>21694038</v>
      </c>
      <c r="E86" s="76">
        <v>7312536</v>
      </c>
      <c r="F86" s="76">
        <v>7296427</v>
      </c>
    </row>
  </sheetData>
  <mergeCells count="12">
    <mergeCell ref="B43:B44"/>
    <mergeCell ref="C43:F43"/>
    <mergeCell ref="B57:B58"/>
    <mergeCell ref="C57:F57"/>
    <mergeCell ref="B81:B84"/>
    <mergeCell ref="C81:F81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75F7-5F33-4A67-A357-96F1B9747CC0}">
  <sheetPr>
    <pageSetUpPr fitToPage="1"/>
  </sheetPr>
  <dimension ref="A1:G34"/>
  <sheetViews>
    <sheetView showGridLines="0" zoomScale="75" workbookViewId="0"/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4" width="18.7109375" style="1" customWidth="1"/>
    <col min="5" max="5" width="20.85546875" style="1" bestFit="1" customWidth="1"/>
    <col min="6" max="6" width="19.5703125" style="1" bestFit="1" customWidth="1"/>
    <col min="7" max="7" width="18.7109375" style="1" customWidth="1"/>
    <col min="8" max="16384" width="11.42578125" style="1"/>
  </cols>
  <sheetData>
    <row r="1" spans="1:7" ht="5.0999999999999996" customHeight="1"/>
    <row r="2" spans="1:7" s="225" customFormat="1" ht="18.75">
      <c r="B2" s="227" t="s">
        <v>711</v>
      </c>
      <c r="C2" s="304"/>
    </row>
    <row r="3" spans="1:7" ht="6" customHeight="1"/>
    <row r="4" spans="1:7" s="2" customFormat="1" ht="65.25" customHeight="1">
      <c r="B4" s="283" t="s">
        <v>707</v>
      </c>
      <c r="C4" s="5">
        <v>44561</v>
      </c>
      <c r="D4" s="112" t="s">
        <v>587</v>
      </c>
      <c r="E4" s="5" t="s">
        <v>710</v>
      </c>
      <c r="F4" s="5" t="s">
        <v>709</v>
      </c>
      <c r="G4" s="5">
        <v>44834</v>
      </c>
    </row>
    <row r="5" spans="1:7" s="2" customFormat="1" ht="12.75" customHeight="1">
      <c r="B5" s="476"/>
      <c r="C5" s="113" t="s">
        <v>2</v>
      </c>
      <c r="D5" s="113" t="s">
        <v>2</v>
      </c>
      <c r="E5" s="113" t="s">
        <v>2</v>
      </c>
      <c r="F5" s="113" t="s">
        <v>2</v>
      </c>
      <c r="G5" s="113" t="s">
        <v>2</v>
      </c>
    </row>
    <row r="6" spans="1:7">
      <c r="B6" s="10" t="s">
        <v>706</v>
      </c>
      <c r="C6" s="475">
        <v>628169</v>
      </c>
      <c r="D6" s="475">
        <v>326466</v>
      </c>
      <c r="E6" s="475">
        <v>0</v>
      </c>
      <c r="F6" s="475">
        <v>-129914</v>
      </c>
      <c r="G6" s="475">
        <v>824721</v>
      </c>
    </row>
    <row r="7" spans="1:7" ht="12.75" customHeight="1">
      <c r="B7" s="10" t="s">
        <v>705</v>
      </c>
      <c r="C7" s="475">
        <v>106991957</v>
      </c>
      <c r="D7" s="475">
        <v>0</v>
      </c>
      <c r="E7" s="475">
        <v>0</v>
      </c>
      <c r="F7" s="475">
        <v>0</v>
      </c>
      <c r="G7" s="475">
        <v>106991957</v>
      </c>
    </row>
    <row r="8" spans="1:7">
      <c r="B8" s="10" t="s">
        <v>704</v>
      </c>
      <c r="C8" s="475">
        <v>212561298</v>
      </c>
      <c r="D8" s="475">
        <v>0</v>
      </c>
      <c r="E8" s="475">
        <v>70301570</v>
      </c>
      <c r="F8" s="475">
        <v>39862400</v>
      </c>
      <c r="G8" s="475">
        <v>322725268</v>
      </c>
    </row>
    <row r="9" spans="1:7">
      <c r="B9" s="10" t="s">
        <v>703</v>
      </c>
      <c r="C9" s="475">
        <v>280493101</v>
      </c>
      <c r="D9" s="475">
        <v>0</v>
      </c>
      <c r="E9" s="475">
        <v>0</v>
      </c>
      <c r="F9" s="475">
        <v>38258687</v>
      </c>
      <c r="G9" s="475">
        <v>318751788</v>
      </c>
    </row>
    <row r="10" spans="1:7">
      <c r="B10" s="10" t="s">
        <v>702</v>
      </c>
      <c r="C10" s="475">
        <v>400897637</v>
      </c>
      <c r="D10" s="475">
        <v>0</v>
      </c>
      <c r="E10" s="475">
        <v>0</v>
      </c>
      <c r="F10" s="475">
        <v>0</v>
      </c>
      <c r="G10" s="475">
        <v>400897637</v>
      </c>
    </row>
    <row r="11" spans="1:7">
      <c r="B11" s="10" t="s">
        <v>708</v>
      </c>
      <c r="C11" s="475">
        <v>0</v>
      </c>
      <c r="D11" s="475">
        <v>0</v>
      </c>
      <c r="E11" s="477">
        <v>767511600</v>
      </c>
      <c r="F11" s="475">
        <v>9491636</v>
      </c>
      <c r="G11" s="475">
        <v>777003236</v>
      </c>
    </row>
    <row r="12" spans="1:7">
      <c r="B12" s="10" t="s">
        <v>701</v>
      </c>
      <c r="C12" s="475">
        <v>49927986</v>
      </c>
      <c r="D12" s="475">
        <v>0</v>
      </c>
      <c r="E12" s="475">
        <v>0</v>
      </c>
      <c r="F12" s="475">
        <v>0</v>
      </c>
      <c r="G12" s="475">
        <v>49927986</v>
      </c>
    </row>
    <row r="13" spans="1:7">
      <c r="B13" s="10" t="s">
        <v>700</v>
      </c>
      <c r="C13" s="475">
        <v>29956792</v>
      </c>
      <c r="D13" s="475">
        <v>0</v>
      </c>
      <c r="E13" s="475">
        <v>0</v>
      </c>
      <c r="F13" s="475">
        <v>0</v>
      </c>
      <c r="G13" s="475">
        <v>29956792</v>
      </c>
    </row>
    <row r="14" spans="1:7">
      <c r="B14" s="10" t="s">
        <v>699</v>
      </c>
      <c r="C14" s="475">
        <v>9900239</v>
      </c>
      <c r="D14" s="475">
        <v>5114635</v>
      </c>
      <c r="E14" s="475">
        <v>0</v>
      </c>
      <c r="F14" s="475">
        <v>-2047494</v>
      </c>
      <c r="G14" s="475">
        <v>12967380</v>
      </c>
    </row>
    <row r="15" spans="1:7">
      <c r="B15" s="10" t="s">
        <v>698</v>
      </c>
      <c r="C15" s="475">
        <v>1227458</v>
      </c>
      <c r="D15" s="475">
        <v>0</v>
      </c>
      <c r="E15" s="475">
        <v>0</v>
      </c>
      <c r="F15" s="475">
        <v>0</v>
      </c>
      <c r="G15" s="475">
        <v>1227458</v>
      </c>
    </row>
    <row r="16" spans="1:7">
      <c r="A16" s="8">
        <v>0</v>
      </c>
      <c r="B16" s="10" t="s">
        <v>697</v>
      </c>
      <c r="C16" s="475">
        <v>9579192</v>
      </c>
      <c r="D16" s="475">
        <v>0</v>
      </c>
      <c r="E16" s="475">
        <v>0</v>
      </c>
      <c r="F16" s="475">
        <v>0</v>
      </c>
      <c r="G16" s="475">
        <v>9579192</v>
      </c>
    </row>
    <row r="17" spans="2:7">
      <c r="B17" s="4" t="s">
        <v>696</v>
      </c>
      <c r="C17" s="4">
        <v>1102163829</v>
      </c>
      <c r="D17" s="4">
        <v>5441101</v>
      </c>
      <c r="E17" s="4">
        <v>837813170</v>
      </c>
      <c r="F17" s="4">
        <v>85435315</v>
      </c>
      <c r="G17" s="4">
        <v>2030853415</v>
      </c>
    </row>
    <row r="20" spans="2:7" ht="51">
      <c r="B20" s="283" t="s">
        <v>707</v>
      </c>
      <c r="C20" s="5">
        <v>44196</v>
      </c>
      <c r="D20" s="5" t="s">
        <v>587</v>
      </c>
      <c r="E20" s="5" t="s">
        <v>654</v>
      </c>
      <c r="F20" s="5">
        <v>44561</v>
      </c>
    </row>
    <row r="21" spans="2:7">
      <c r="B21" s="476"/>
      <c r="C21" s="113" t="s">
        <v>2</v>
      </c>
      <c r="D21" s="113" t="s">
        <v>2</v>
      </c>
      <c r="E21" s="113" t="s">
        <v>2</v>
      </c>
      <c r="F21" s="113" t="s">
        <v>2</v>
      </c>
    </row>
    <row r="22" spans="2:7">
      <c r="B22" s="10" t="s">
        <v>706</v>
      </c>
      <c r="C22" s="475">
        <v>429629</v>
      </c>
      <c r="D22" s="475">
        <v>210232</v>
      </c>
      <c r="E22" s="475">
        <v>-11692</v>
      </c>
      <c r="F22" s="475">
        <v>628169</v>
      </c>
    </row>
    <row r="23" spans="2:7">
      <c r="B23" s="10" t="s">
        <v>705</v>
      </c>
      <c r="C23" s="475">
        <v>106991957</v>
      </c>
      <c r="D23" s="475">
        <v>0</v>
      </c>
      <c r="E23" s="475">
        <v>0</v>
      </c>
      <c r="F23" s="475">
        <v>106991957</v>
      </c>
    </row>
    <row r="24" spans="2:7">
      <c r="B24" s="10" t="s">
        <v>704</v>
      </c>
      <c r="C24" s="475">
        <v>192441353</v>
      </c>
      <c r="D24" s="475">
        <v>0</v>
      </c>
      <c r="E24" s="475">
        <v>20119945</v>
      </c>
      <c r="F24" s="475">
        <v>212561298</v>
      </c>
    </row>
    <row r="25" spans="2:7">
      <c r="B25" s="10" t="s">
        <v>703</v>
      </c>
      <c r="C25" s="475">
        <v>259947259</v>
      </c>
      <c r="D25" s="475">
        <v>0</v>
      </c>
      <c r="E25" s="475">
        <v>20545842</v>
      </c>
      <c r="F25" s="475">
        <v>280493101</v>
      </c>
    </row>
    <row r="26" spans="2:7">
      <c r="B26" s="10" t="s">
        <v>702</v>
      </c>
      <c r="C26" s="475">
        <v>400897637</v>
      </c>
      <c r="D26" s="475">
        <v>0</v>
      </c>
      <c r="E26" s="475">
        <v>0</v>
      </c>
      <c r="F26" s="475">
        <v>400897637</v>
      </c>
    </row>
    <row r="27" spans="2:7">
      <c r="B27" s="10" t="s">
        <v>701</v>
      </c>
      <c r="C27" s="475">
        <v>49927986</v>
      </c>
      <c r="D27" s="475">
        <v>0</v>
      </c>
      <c r="E27" s="475">
        <v>0</v>
      </c>
      <c r="F27" s="475">
        <v>49927986</v>
      </c>
    </row>
    <row r="28" spans="2:7">
      <c r="B28" s="10" t="s">
        <v>700</v>
      </c>
      <c r="C28" s="475">
        <v>29956792</v>
      </c>
      <c r="D28" s="475">
        <v>0</v>
      </c>
      <c r="E28" s="475">
        <v>0</v>
      </c>
      <c r="F28" s="475">
        <v>29956792</v>
      </c>
    </row>
    <row r="29" spans="2:7">
      <c r="B29" s="10" t="s">
        <v>699</v>
      </c>
      <c r="C29" s="475">
        <v>6791461</v>
      </c>
      <c r="D29" s="475">
        <v>3293634</v>
      </c>
      <c r="E29" s="475">
        <v>-184856</v>
      </c>
      <c r="F29" s="475">
        <v>9900239</v>
      </c>
    </row>
    <row r="30" spans="2:7">
      <c r="B30" s="10" t="s">
        <v>698</v>
      </c>
      <c r="C30" s="475">
        <v>1227458</v>
      </c>
      <c r="D30" s="475">
        <v>0</v>
      </c>
      <c r="E30" s="475">
        <v>0</v>
      </c>
      <c r="F30" s="475">
        <v>1227458</v>
      </c>
    </row>
    <row r="31" spans="2:7">
      <c r="B31" s="10" t="s">
        <v>697</v>
      </c>
      <c r="C31" s="475">
        <v>13159463</v>
      </c>
      <c r="D31" s="475">
        <v>0</v>
      </c>
      <c r="E31" s="475">
        <v>3580271</v>
      </c>
      <c r="F31" s="475">
        <v>16739734</v>
      </c>
    </row>
    <row r="32" spans="2:7">
      <c r="B32" s="4" t="s">
        <v>696</v>
      </c>
      <c r="C32" s="4">
        <v>1061770995</v>
      </c>
      <c r="D32" s="4">
        <v>3503866</v>
      </c>
      <c r="E32" s="4">
        <v>36888968</v>
      </c>
      <c r="F32" s="4">
        <v>1102163829</v>
      </c>
    </row>
    <row r="34" spans="7:7">
      <c r="G34" s="8"/>
    </row>
  </sheetData>
  <mergeCells count="2">
    <mergeCell ref="B20:B21"/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0CDE-5388-4FEE-8D1E-26927EFAA1E6}">
  <dimension ref="B1:E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 ht="5.0999999999999996" customHeight="1">
      <c r="B1" s="15"/>
    </row>
    <row r="2" spans="2:5" s="225" customFormat="1" ht="18.75">
      <c r="B2" s="227" t="s">
        <v>743</v>
      </c>
      <c r="C2" s="304">
        <v>14</v>
      </c>
    </row>
    <row r="3" spans="2:5" ht="6" customHeight="1"/>
    <row r="4" spans="2:5" s="2" customFormat="1">
      <c r="B4" s="449" t="s">
        <v>742</v>
      </c>
      <c r="C4" s="5">
        <v>44834</v>
      </c>
      <c r="D4" s="5">
        <v>44561</v>
      </c>
      <c r="E4" s="1"/>
    </row>
    <row r="5" spans="2:5" s="2" customFormat="1">
      <c r="B5" s="453" t="s">
        <v>741</v>
      </c>
      <c r="C5" s="113" t="s">
        <v>2</v>
      </c>
      <c r="D5" s="113" t="s">
        <v>2</v>
      </c>
      <c r="E5" s="1"/>
    </row>
    <row r="6" spans="2:5">
      <c r="B6" s="10" t="s">
        <v>738</v>
      </c>
      <c r="C6" s="3">
        <v>98947393</v>
      </c>
      <c r="D6" s="3">
        <v>83278206</v>
      </c>
    </row>
    <row r="7" spans="2:5">
      <c r="B7" s="10" t="s">
        <v>737</v>
      </c>
      <c r="C7" s="3">
        <v>707859535</v>
      </c>
      <c r="D7" s="3">
        <v>662631214</v>
      </c>
    </row>
    <row r="8" spans="2:5">
      <c r="B8" s="10" t="s">
        <v>733</v>
      </c>
      <c r="C8" s="3">
        <v>1079558307</v>
      </c>
      <c r="D8" s="3">
        <v>1007809094</v>
      </c>
    </row>
    <row r="9" spans="2:5">
      <c r="B9" s="10" t="s">
        <v>732</v>
      </c>
      <c r="C9" s="3">
        <v>408087548</v>
      </c>
      <c r="D9" s="3">
        <v>252985819</v>
      </c>
    </row>
    <row r="10" spans="2:5">
      <c r="B10" s="10" t="s">
        <v>731</v>
      </c>
      <c r="C10" s="3">
        <v>126571983</v>
      </c>
      <c r="D10" s="3">
        <v>79207180</v>
      </c>
    </row>
    <row r="11" spans="2:5">
      <c r="B11" s="10" t="s">
        <v>730</v>
      </c>
      <c r="C11" s="3">
        <v>306893998</v>
      </c>
      <c r="D11" s="3">
        <v>246578393</v>
      </c>
    </row>
    <row r="12" spans="2:5">
      <c r="B12" s="10" t="s">
        <v>729</v>
      </c>
      <c r="C12" s="3">
        <v>3255355</v>
      </c>
      <c r="D12" s="3">
        <v>2083828</v>
      </c>
    </row>
    <row r="13" spans="2:5">
      <c r="B13" s="10" t="s">
        <v>736</v>
      </c>
      <c r="C13" s="3">
        <v>149948093</v>
      </c>
      <c r="D13" s="3">
        <v>103237403</v>
      </c>
    </row>
    <row r="14" spans="2:5">
      <c r="B14" s="10" t="s">
        <v>727</v>
      </c>
      <c r="C14" s="3">
        <v>969788237</v>
      </c>
      <c r="D14" s="3">
        <v>655678683</v>
      </c>
    </row>
    <row r="15" spans="2:5">
      <c r="B15" s="10" t="s">
        <v>726</v>
      </c>
      <c r="C15" s="3">
        <v>11154561</v>
      </c>
      <c r="D15" s="3">
        <v>10874375</v>
      </c>
      <c r="E15" s="8"/>
    </row>
    <row r="16" spans="2:5">
      <c r="B16" s="482" t="s">
        <v>696</v>
      </c>
      <c r="C16" s="4">
        <v>3862065010</v>
      </c>
      <c r="D16" s="4">
        <v>3104364195</v>
      </c>
      <c r="E16" s="8"/>
    </row>
    <row r="17" spans="2:4" ht="6" customHeight="1"/>
    <row r="18" spans="2:4" s="2" customFormat="1">
      <c r="B18" s="449" t="s">
        <v>740</v>
      </c>
      <c r="C18" s="5">
        <v>44834</v>
      </c>
      <c r="D18" s="5">
        <v>44561</v>
      </c>
    </row>
    <row r="19" spans="2:4" s="2" customFormat="1">
      <c r="B19" s="453" t="s">
        <v>739</v>
      </c>
      <c r="C19" s="113" t="s">
        <v>2</v>
      </c>
      <c r="D19" s="113" t="s">
        <v>2</v>
      </c>
    </row>
    <row r="20" spans="2:4">
      <c r="B20" s="10" t="s">
        <v>738</v>
      </c>
      <c r="C20" s="3">
        <v>98947393</v>
      </c>
      <c r="D20" s="3">
        <v>83278206</v>
      </c>
    </row>
    <row r="21" spans="2:4">
      <c r="B21" s="10" t="s">
        <v>737</v>
      </c>
      <c r="C21" s="3">
        <v>707859535</v>
      </c>
      <c r="D21" s="3">
        <v>662631214</v>
      </c>
    </row>
    <row r="22" spans="2:4">
      <c r="B22" s="10" t="s">
        <v>733</v>
      </c>
      <c r="C22" s="3">
        <v>1683406750</v>
      </c>
      <c r="D22" s="3">
        <v>1521963584</v>
      </c>
    </row>
    <row r="23" spans="2:4">
      <c r="B23" s="10" t="s">
        <v>732</v>
      </c>
      <c r="C23" s="3">
        <v>1281833211</v>
      </c>
      <c r="D23" s="3">
        <v>871760740</v>
      </c>
    </row>
    <row r="24" spans="2:4">
      <c r="B24" s="10" t="s">
        <v>731</v>
      </c>
      <c r="C24" s="3">
        <v>356547292</v>
      </c>
      <c r="D24" s="3">
        <v>281430831</v>
      </c>
    </row>
    <row r="25" spans="2:4">
      <c r="B25" s="10" t="s">
        <v>730</v>
      </c>
      <c r="C25" s="3">
        <v>1151754444</v>
      </c>
      <c r="D25" s="3">
        <v>1008813001</v>
      </c>
    </row>
    <row r="26" spans="2:4">
      <c r="B26" s="10" t="s">
        <v>729</v>
      </c>
      <c r="C26" s="3">
        <v>9756403</v>
      </c>
      <c r="D26" s="3">
        <v>7424536</v>
      </c>
    </row>
    <row r="27" spans="2:4">
      <c r="B27" s="10" t="s">
        <v>736</v>
      </c>
      <c r="C27" s="3">
        <v>421483882</v>
      </c>
      <c r="D27" s="3">
        <v>259744798</v>
      </c>
    </row>
    <row r="28" spans="2:4">
      <c r="B28" s="10" t="s">
        <v>727</v>
      </c>
      <c r="C28" s="3">
        <v>1374091426</v>
      </c>
      <c r="D28" s="3">
        <v>940509457</v>
      </c>
    </row>
    <row r="29" spans="2:4">
      <c r="B29" s="10" t="s">
        <v>726</v>
      </c>
      <c r="C29" s="3">
        <v>19218845</v>
      </c>
      <c r="D29" s="3">
        <v>18910617</v>
      </c>
    </row>
    <row r="30" spans="2:4">
      <c r="B30" s="482" t="s">
        <v>696</v>
      </c>
      <c r="C30" s="4">
        <v>7104899181</v>
      </c>
      <c r="D30" s="4">
        <v>5656466984</v>
      </c>
    </row>
    <row r="31" spans="2:4" ht="6" customHeight="1"/>
    <row r="32" spans="2:4" s="2" customFormat="1">
      <c r="B32" s="449" t="s">
        <v>735</v>
      </c>
      <c r="C32" s="5">
        <v>44834</v>
      </c>
      <c r="D32" s="5">
        <v>44561</v>
      </c>
    </row>
    <row r="33" spans="2:5" s="2" customFormat="1">
      <c r="B33" s="453" t="s">
        <v>734</v>
      </c>
      <c r="C33" s="113" t="s">
        <v>2</v>
      </c>
      <c r="D33" s="113" t="s">
        <v>2</v>
      </c>
      <c r="E33" s="442"/>
    </row>
    <row r="34" spans="2:5">
      <c r="B34" s="483" t="s">
        <v>733</v>
      </c>
      <c r="C34" s="3">
        <v>-603848443</v>
      </c>
      <c r="D34" s="3">
        <v>-514154490</v>
      </c>
    </row>
    <row r="35" spans="2:5">
      <c r="B35" s="10" t="s">
        <v>732</v>
      </c>
      <c r="C35" s="3">
        <v>-873745663</v>
      </c>
      <c r="D35" s="3">
        <v>-618774921</v>
      </c>
    </row>
    <row r="36" spans="2:5">
      <c r="B36" s="10" t="s">
        <v>731</v>
      </c>
      <c r="C36" s="3">
        <v>-229975309</v>
      </c>
      <c r="D36" s="3">
        <v>-202223651</v>
      </c>
    </row>
    <row r="37" spans="2:5">
      <c r="B37" s="10" t="s">
        <v>730</v>
      </c>
      <c r="C37" s="3">
        <v>-844860446</v>
      </c>
      <c r="D37" s="3">
        <v>-762234608</v>
      </c>
    </row>
    <row r="38" spans="2:5">
      <c r="B38" s="10" t="s">
        <v>729</v>
      </c>
      <c r="C38" s="3">
        <v>-6501048</v>
      </c>
      <c r="D38" s="3">
        <v>-5340708</v>
      </c>
    </row>
    <row r="39" spans="2:5">
      <c r="B39" s="10" t="s">
        <v>728</v>
      </c>
      <c r="C39" s="3">
        <v>-271535789</v>
      </c>
      <c r="D39" s="3">
        <v>-156507395</v>
      </c>
    </row>
    <row r="40" spans="2:5">
      <c r="B40" s="10" t="s">
        <v>727</v>
      </c>
      <c r="C40" s="3">
        <v>-404303189</v>
      </c>
      <c r="D40" s="3">
        <v>-284830774</v>
      </c>
    </row>
    <row r="41" spans="2:5">
      <c r="B41" s="10" t="s">
        <v>726</v>
      </c>
      <c r="C41" s="3">
        <v>-8064284</v>
      </c>
      <c r="D41" s="3">
        <v>-8036242</v>
      </c>
    </row>
    <row r="42" spans="2:5">
      <c r="B42" s="482" t="s">
        <v>696</v>
      </c>
      <c r="C42" s="4">
        <v>-3242834171</v>
      </c>
      <c r="D42" s="4">
        <v>-2552102789</v>
      </c>
    </row>
    <row r="44" spans="2:5" ht="6" customHeight="1"/>
    <row r="45" spans="2:5" s="2" customFormat="1" ht="25.5">
      <c r="B45" s="481" t="s">
        <v>725</v>
      </c>
      <c r="C45" s="269" t="s">
        <v>724</v>
      </c>
      <c r="D45" s="269" t="s">
        <v>723</v>
      </c>
      <c r="E45" s="269" t="s">
        <v>722</v>
      </c>
    </row>
    <row r="46" spans="2:5">
      <c r="B46" s="10" t="s">
        <v>721</v>
      </c>
      <c r="C46" s="478" t="s">
        <v>712</v>
      </c>
      <c r="D46" s="3">
        <v>25</v>
      </c>
      <c r="E46" s="3">
        <v>60</v>
      </c>
    </row>
    <row r="47" spans="2:5">
      <c r="B47" s="10" t="s">
        <v>720</v>
      </c>
      <c r="C47" s="478" t="s">
        <v>712</v>
      </c>
      <c r="D47" s="3">
        <v>7</v>
      </c>
      <c r="E47" s="3">
        <v>20</v>
      </c>
    </row>
    <row r="48" spans="2:5">
      <c r="B48" s="10" t="s">
        <v>719</v>
      </c>
      <c r="C48" s="478" t="s">
        <v>712</v>
      </c>
      <c r="D48" s="3">
        <v>3</v>
      </c>
      <c r="E48" s="3">
        <v>7</v>
      </c>
    </row>
    <row r="49" spans="2:5">
      <c r="B49" s="10" t="s">
        <v>718</v>
      </c>
      <c r="C49" s="478" t="s">
        <v>712</v>
      </c>
      <c r="D49" s="3">
        <v>7</v>
      </c>
      <c r="E49" s="3">
        <v>15</v>
      </c>
    </row>
    <row r="50" spans="2:5">
      <c r="B50" s="10" t="s">
        <v>717</v>
      </c>
      <c r="C50" s="478" t="s">
        <v>712</v>
      </c>
      <c r="D50" s="3">
        <v>1</v>
      </c>
      <c r="E50" s="3">
        <v>5</v>
      </c>
    </row>
    <row r="51" spans="2:5">
      <c r="B51" s="10" t="s">
        <v>716</v>
      </c>
      <c r="C51" s="478" t="s">
        <v>712</v>
      </c>
      <c r="D51" s="480" t="s">
        <v>715</v>
      </c>
      <c r="E51" s="479"/>
    </row>
    <row r="52" spans="2:5">
      <c r="B52" s="10" t="s">
        <v>714</v>
      </c>
      <c r="C52" s="478" t="s">
        <v>712</v>
      </c>
      <c r="D52" s="3">
        <v>3</v>
      </c>
      <c r="E52" s="3">
        <v>15</v>
      </c>
    </row>
    <row r="53" spans="2:5">
      <c r="B53" s="10" t="s">
        <v>713</v>
      </c>
      <c r="C53" s="478" t="s">
        <v>712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BE8E-2CDB-4B17-B7F8-36545EA60A34}">
  <sheetPr>
    <pageSetUpPr fitToPage="1"/>
  </sheetPr>
  <dimension ref="B1:AE31"/>
  <sheetViews>
    <sheetView showGridLines="0" zoomScale="90" zoomScaleNormal="90" workbookViewId="0">
      <pane xSplit="4" ySplit="3" topLeftCell="E4" activePane="bottomRight" state="frozen"/>
      <selection pane="topRight"/>
      <selection pane="bottomLeft"/>
      <selection pane="bottomRight"/>
    </sheetView>
  </sheetViews>
  <sheetFormatPr baseColWidth="10" defaultColWidth="11.42578125" defaultRowHeight="11.25"/>
  <cols>
    <col min="1" max="1" width="1.7109375" style="484" customWidth="1"/>
    <col min="2" max="2" width="3.85546875" style="484" customWidth="1"/>
    <col min="3" max="3" width="11.28515625" style="484" customWidth="1"/>
    <col min="4" max="4" width="21.85546875" style="484" customWidth="1"/>
    <col min="5" max="5" width="15.5703125" style="484" customWidth="1"/>
    <col min="6" max="6" width="17" style="484" customWidth="1"/>
    <col min="7" max="14" width="15.5703125" style="484" customWidth="1"/>
    <col min="15" max="15" width="16.140625" style="484" customWidth="1"/>
    <col min="16" max="16384" width="11.42578125" style="484"/>
  </cols>
  <sheetData>
    <row r="1" spans="2:31" ht="5.0999999999999996" customHeight="1"/>
    <row r="2" spans="2:31" ht="18.75">
      <c r="B2" s="227" t="s">
        <v>771</v>
      </c>
      <c r="D2" s="383"/>
      <c r="E2" s="304"/>
      <c r="F2" s="522"/>
      <c r="G2" s="522"/>
      <c r="H2" s="521"/>
      <c r="I2" s="521"/>
      <c r="J2" s="521"/>
      <c r="K2" s="521"/>
      <c r="L2" s="521"/>
      <c r="M2" s="521"/>
      <c r="N2" s="521"/>
    </row>
    <row r="3" spans="2:31" ht="5.0999999999999996" customHeight="1">
      <c r="E3" s="520"/>
      <c r="F3" s="520"/>
      <c r="G3" s="520"/>
      <c r="H3" s="520"/>
      <c r="I3" s="520"/>
      <c r="J3" s="520"/>
      <c r="K3" s="520"/>
      <c r="L3" s="520"/>
      <c r="M3" s="520"/>
    </row>
    <row r="4" spans="2:31" ht="42">
      <c r="B4" s="503" t="s">
        <v>770</v>
      </c>
      <c r="C4" s="502"/>
      <c r="D4" s="501"/>
      <c r="E4" s="500" t="s">
        <v>765</v>
      </c>
      <c r="F4" s="500" t="s">
        <v>764</v>
      </c>
      <c r="G4" s="500" t="s">
        <v>763</v>
      </c>
      <c r="H4" s="500" t="s">
        <v>762</v>
      </c>
      <c r="I4" s="500" t="s">
        <v>761</v>
      </c>
      <c r="J4" s="500" t="s">
        <v>760</v>
      </c>
      <c r="K4" s="500" t="s">
        <v>759</v>
      </c>
      <c r="L4" s="500" t="s">
        <v>758</v>
      </c>
      <c r="M4" s="500" t="s">
        <v>757</v>
      </c>
      <c r="N4" s="500" t="s">
        <v>756</v>
      </c>
      <c r="O4" s="500" t="s">
        <v>755</v>
      </c>
    </row>
    <row r="5" spans="2:31" ht="12.95" customHeight="1">
      <c r="B5" s="494" t="s">
        <v>769</v>
      </c>
      <c r="C5" s="499"/>
      <c r="D5" s="493"/>
      <c r="E5" s="492">
        <v>83278206</v>
      </c>
      <c r="F5" s="492">
        <v>662631214</v>
      </c>
      <c r="G5" s="492">
        <v>1007809094</v>
      </c>
      <c r="H5" s="492">
        <v>252985819</v>
      </c>
      <c r="I5" s="492">
        <v>79207180</v>
      </c>
      <c r="J5" s="492">
        <v>246578393</v>
      </c>
      <c r="K5" s="492">
        <v>2083828</v>
      </c>
      <c r="L5" s="492">
        <v>103237403</v>
      </c>
      <c r="M5" s="492">
        <v>655678683</v>
      </c>
      <c r="N5" s="492">
        <v>10874375</v>
      </c>
      <c r="O5" s="76">
        <v>3104364195</v>
      </c>
    </row>
    <row r="6" spans="2:31" ht="12.75">
      <c r="B6" s="519" t="s">
        <v>753</v>
      </c>
      <c r="C6" s="494" t="s">
        <v>752</v>
      </c>
      <c r="D6" s="493"/>
      <c r="E6" s="492">
        <v>48691301</v>
      </c>
      <c r="F6" s="492">
        <v>0</v>
      </c>
      <c r="G6" s="492">
        <v>18713329</v>
      </c>
      <c r="H6" s="492">
        <v>45317230</v>
      </c>
      <c r="I6" s="492">
        <v>11204702</v>
      </c>
      <c r="J6" s="492">
        <v>27553298</v>
      </c>
      <c r="K6" s="492">
        <v>238622</v>
      </c>
      <c r="L6" s="492">
        <v>15350220</v>
      </c>
      <c r="M6" s="492">
        <v>73058040</v>
      </c>
      <c r="N6" s="492">
        <v>0</v>
      </c>
      <c r="O6" s="76">
        <v>240126742</v>
      </c>
    </row>
    <row r="7" spans="2:31" ht="12.95" customHeight="1">
      <c r="B7" s="512"/>
      <c r="C7" s="496" t="s">
        <v>665</v>
      </c>
      <c r="D7" s="495"/>
      <c r="E7" s="492">
        <v>8740101</v>
      </c>
      <c r="F7" s="492">
        <v>0</v>
      </c>
      <c r="G7" s="492">
        <v>9503820</v>
      </c>
      <c r="H7" s="492">
        <v>86529708</v>
      </c>
      <c r="I7" s="492">
        <v>18186306</v>
      </c>
      <c r="J7" s="492">
        <v>433705</v>
      </c>
      <c r="K7" s="492">
        <v>97261</v>
      </c>
      <c r="L7" s="492">
        <v>40702746</v>
      </c>
      <c r="M7" s="492">
        <v>252127730</v>
      </c>
      <c r="N7" s="492">
        <v>0</v>
      </c>
      <c r="O7" s="76">
        <v>416321377</v>
      </c>
    </row>
    <row r="8" spans="2:31" ht="12.95" customHeight="1">
      <c r="B8" s="512"/>
      <c r="C8" s="494" t="s">
        <v>750</v>
      </c>
      <c r="D8" s="493"/>
      <c r="E8" s="492">
        <v>-521608</v>
      </c>
      <c r="F8" s="492">
        <v>0</v>
      </c>
      <c r="G8" s="492">
        <v>0</v>
      </c>
      <c r="H8" s="492">
        <v>0</v>
      </c>
      <c r="I8" s="492">
        <v>0</v>
      </c>
      <c r="J8" s="492">
        <v>0</v>
      </c>
      <c r="K8" s="492">
        <v>0</v>
      </c>
      <c r="L8" s="492">
        <v>0</v>
      </c>
      <c r="M8" s="492">
        <v>0</v>
      </c>
      <c r="N8" s="492">
        <v>0</v>
      </c>
      <c r="O8" s="76">
        <v>-521608</v>
      </c>
    </row>
    <row r="9" spans="2:31" ht="12.75">
      <c r="B9" s="512"/>
      <c r="C9" s="494" t="s">
        <v>664</v>
      </c>
      <c r="D9" s="493"/>
      <c r="E9" s="492">
        <v>-66526</v>
      </c>
      <c r="F9" s="492">
        <v>-2033838</v>
      </c>
      <c r="G9" s="492">
        <v>-64063</v>
      </c>
      <c r="H9" s="492">
        <v>-329121</v>
      </c>
      <c r="I9" s="492">
        <v>-41548</v>
      </c>
      <c r="J9" s="492">
        <v>-9076</v>
      </c>
      <c r="K9" s="492">
        <v>-10177</v>
      </c>
      <c r="L9" s="492">
        <v>0</v>
      </c>
      <c r="M9" s="492">
        <v>-5236442</v>
      </c>
      <c r="N9" s="492">
        <v>0</v>
      </c>
      <c r="O9" s="76">
        <v>-7790791</v>
      </c>
    </row>
    <row r="10" spans="2:31" ht="12.95" customHeight="1">
      <c r="B10" s="512"/>
      <c r="C10" s="494" t="s">
        <v>749</v>
      </c>
      <c r="D10" s="493"/>
      <c r="E10" s="497"/>
      <c r="F10" s="497"/>
      <c r="G10" s="492">
        <v>-37631552</v>
      </c>
      <c r="H10" s="492">
        <v>-34002685</v>
      </c>
      <c r="I10" s="492">
        <v>-14434846</v>
      </c>
      <c r="J10" s="492">
        <v>-39052393</v>
      </c>
      <c r="K10" s="492">
        <v>-142391</v>
      </c>
      <c r="L10" s="492">
        <v>-15119671</v>
      </c>
      <c r="M10" s="492">
        <v>-91310492</v>
      </c>
      <c r="N10" s="492">
        <v>-28042</v>
      </c>
      <c r="O10" s="76">
        <v>-231722072</v>
      </c>
      <c r="P10" s="518"/>
      <c r="Q10" s="517"/>
      <c r="R10" s="516"/>
      <c r="S10" s="515"/>
      <c r="T10" s="518"/>
      <c r="U10" s="517"/>
      <c r="V10" s="516"/>
      <c r="W10" s="515"/>
      <c r="X10" s="518"/>
      <c r="Y10" s="517"/>
      <c r="Z10" s="516"/>
      <c r="AA10" s="515"/>
      <c r="AB10" s="518"/>
      <c r="AC10" s="517"/>
      <c r="AD10" s="516"/>
      <c r="AE10" s="515"/>
    </row>
    <row r="11" spans="2:31" ht="12.95" customHeight="1">
      <c r="B11" s="512"/>
      <c r="C11" s="494" t="s">
        <v>748</v>
      </c>
      <c r="D11" s="493"/>
      <c r="E11" s="492">
        <v>19419476</v>
      </c>
      <c r="F11" s="492">
        <v>3689111</v>
      </c>
      <c r="G11" s="492">
        <v>-6335555</v>
      </c>
      <c r="H11" s="492">
        <v>-19517727</v>
      </c>
      <c r="I11" s="492">
        <v>-8444935</v>
      </c>
      <c r="J11" s="492">
        <v>-19144536</v>
      </c>
      <c r="K11" s="492">
        <v>-238499</v>
      </c>
      <c r="L11" s="492">
        <v>-8589917</v>
      </c>
      <c r="M11" s="492">
        <v>28880712</v>
      </c>
      <c r="N11" s="492">
        <v>-1997467</v>
      </c>
      <c r="O11" s="76">
        <v>-12279337</v>
      </c>
    </row>
    <row r="12" spans="2:31" ht="12.95" customHeight="1">
      <c r="B12" s="512"/>
      <c r="C12" s="514" t="s">
        <v>747</v>
      </c>
      <c r="D12" s="513"/>
      <c r="E12" s="492">
        <v>0</v>
      </c>
      <c r="F12" s="492">
        <v>0</v>
      </c>
      <c r="G12" s="492">
        <v>0</v>
      </c>
      <c r="H12" s="492">
        <v>0</v>
      </c>
      <c r="I12" s="492">
        <v>0</v>
      </c>
      <c r="J12" s="492">
        <v>0</v>
      </c>
      <c r="K12" s="492">
        <v>0</v>
      </c>
      <c r="L12" s="492">
        <v>0</v>
      </c>
      <c r="M12" s="492">
        <v>56354971</v>
      </c>
      <c r="N12" s="492">
        <v>0</v>
      </c>
      <c r="O12" s="76">
        <v>56354971</v>
      </c>
    </row>
    <row r="13" spans="2:31" ht="12.95" customHeight="1">
      <c r="B13" s="512"/>
      <c r="C13" s="514" t="s">
        <v>768</v>
      </c>
      <c r="D13" s="513"/>
      <c r="E13" s="492">
        <v>-62481845</v>
      </c>
      <c r="F13" s="492">
        <v>2179257</v>
      </c>
      <c r="G13" s="492">
        <v>8798820</v>
      </c>
      <c r="H13" s="492">
        <v>7059469</v>
      </c>
      <c r="I13" s="492">
        <v>9614688</v>
      </c>
      <c r="J13" s="492">
        <v>24163489</v>
      </c>
      <c r="K13" s="492">
        <v>440859</v>
      </c>
      <c r="L13" s="492">
        <v>8590290</v>
      </c>
      <c r="M13" s="492">
        <v>0</v>
      </c>
      <c r="N13" s="492">
        <v>1634973</v>
      </c>
      <c r="O13" s="76">
        <v>0</v>
      </c>
    </row>
    <row r="14" spans="2:31" ht="12.95" customHeight="1">
      <c r="B14" s="512"/>
      <c r="C14" s="494" t="s">
        <v>587</v>
      </c>
      <c r="D14" s="493"/>
      <c r="E14" s="492">
        <v>1888288</v>
      </c>
      <c r="F14" s="492">
        <v>41393791</v>
      </c>
      <c r="G14" s="492">
        <v>78764414</v>
      </c>
      <c r="H14" s="492">
        <v>70044855</v>
      </c>
      <c r="I14" s="492">
        <v>31280436</v>
      </c>
      <c r="J14" s="492">
        <v>66371118</v>
      </c>
      <c r="K14" s="492">
        <v>785852</v>
      </c>
      <c r="L14" s="492">
        <v>5777022</v>
      </c>
      <c r="M14" s="492">
        <v>235035</v>
      </c>
      <c r="N14" s="492">
        <v>670722</v>
      </c>
      <c r="O14" s="76">
        <v>297211533</v>
      </c>
    </row>
    <row r="15" spans="2:31" ht="21">
      <c r="B15" s="511"/>
      <c r="C15" s="510" t="s">
        <v>745</v>
      </c>
      <c r="D15" s="509"/>
      <c r="E15" s="76">
        <v>15669187</v>
      </c>
      <c r="F15" s="76">
        <v>45228321</v>
      </c>
      <c r="G15" s="76">
        <v>71749213</v>
      </c>
      <c r="H15" s="76">
        <v>155101729</v>
      </c>
      <c r="I15" s="76">
        <v>47364803</v>
      </c>
      <c r="J15" s="76">
        <v>60315605</v>
      </c>
      <c r="K15" s="76">
        <v>1171527</v>
      </c>
      <c r="L15" s="76">
        <v>46710690</v>
      </c>
      <c r="M15" s="76">
        <v>314109554</v>
      </c>
      <c r="N15" s="76">
        <v>280186</v>
      </c>
      <c r="O15" s="76">
        <v>757700815</v>
      </c>
    </row>
    <row r="16" spans="2:31" ht="12.95" customHeight="1">
      <c r="B16" s="508" t="s">
        <v>767</v>
      </c>
      <c r="C16" s="507"/>
      <c r="D16" s="506"/>
      <c r="E16" s="76">
        <v>98947393</v>
      </c>
      <c r="F16" s="76">
        <v>707859535</v>
      </c>
      <c r="G16" s="76">
        <v>1079558307</v>
      </c>
      <c r="H16" s="76">
        <v>408087548</v>
      </c>
      <c r="I16" s="76">
        <v>126571983</v>
      </c>
      <c r="J16" s="76">
        <v>306893998</v>
      </c>
      <c r="K16" s="76">
        <v>3255355</v>
      </c>
      <c r="L16" s="76">
        <v>149948093</v>
      </c>
      <c r="M16" s="76">
        <v>969788237</v>
      </c>
      <c r="N16" s="76">
        <v>11154561</v>
      </c>
      <c r="O16" s="76">
        <v>3862065010</v>
      </c>
    </row>
    <row r="17" spans="2:15">
      <c r="B17" s="505"/>
      <c r="C17" s="505"/>
      <c r="D17" s="505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</row>
    <row r="18" spans="2:15" ht="42">
      <c r="B18" s="503" t="s">
        <v>766</v>
      </c>
      <c r="C18" s="502"/>
      <c r="D18" s="501"/>
      <c r="E18" s="500" t="s">
        <v>765</v>
      </c>
      <c r="F18" s="500" t="s">
        <v>764</v>
      </c>
      <c r="G18" s="500" t="s">
        <v>763</v>
      </c>
      <c r="H18" s="500" t="s">
        <v>762</v>
      </c>
      <c r="I18" s="500" t="s">
        <v>761</v>
      </c>
      <c r="J18" s="500" t="s">
        <v>760</v>
      </c>
      <c r="K18" s="500" t="s">
        <v>759</v>
      </c>
      <c r="L18" s="500" t="s">
        <v>758</v>
      </c>
      <c r="M18" s="500" t="s">
        <v>757</v>
      </c>
      <c r="N18" s="500" t="s">
        <v>756</v>
      </c>
      <c r="O18" s="500" t="s">
        <v>755</v>
      </c>
    </row>
    <row r="19" spans="2:15" ht="12.95" customHeight="1">
      <c r="B19" s="494" t="s">
        <v>754</v>
      </c>
      <c r="C19" s="499"/>
      <c r="D19" s="493"/>
      <c r="E19" s="492">
        <v>32669047</v>
      </c>
      <c r="F19" s="492">
        <v>628331534</v>
      </c>
      <c r="G19" s="492">
        <v>979059970</v>
      </c>
      <c r="H19" s="492">
        <v>225900530</v>
      </c>
      <c r="I19" s="492">
        <v>55134898</v>
      </c>
      <c r="J19" s="492">
        <v>228797524</v>
      </c>
      <c r="K19" s="492">
        <v>975394</v>
      </c>
      <c r="L19" s="492">
        <v>98072719</v>
      </c>
      <c r="M19" s="492">
        <v>611211651</v>
      </c>
      <c r="N19" s="492">
        <v>7597618</v>
      </c>
      <c r="O19" s="76">
        <v>2867750885</v>
      </c>
    </row>
    <row r="20" spans="2:15" ht="12.95" customHeight="1">
      <c r="B20" s="498" t="s">
        <v>753</v>
      </c>
      <c r="C20" s="494" t="s">
        <v>752</v>
      </c>
      <c r="D20" s="493"/>
      <c r="E20" s="492">
        <v>74420094</v>
      </c>
      <c r="F20" s="492">
        <v>54449</v>
      </c>
      <c r="G20" s="492">
        <v>8455711</v>
      </c>
      <c r="H20" s="492">
        <v>24325941</v>
      </c>
      <c r="I20" s="492">
        <v>8524903</v>
      </c>
      <c r="J20" s="492">
        <v>23302412</v>
      </c>
      <c r="K20" s="492">
        <v>909655</v>
      </c>
      <c r="L20" s="492">
        <v>9043970</v>
      </c>
      <c r="M20" s="492">
        <v>103539404</v>
      </c>
      <c r="N20" s="492">
        <v>0</v>
      </c>
      <c r="O20" s="76">
        <v>252576539</v>
      </c>
    </row>
    <row r="21" spans="2:15" ht="12.95" customHeight="1">
      <c r="B21" s="491"/>
      <c r="C21" s="494" t="s">
        <v>751</v>
      </c>
      <c r="D21" s="493"/>
      <c r="E21" s="492">
        <v>0</v>
      </c>
      <c r="F21" s="492">
        <v>4405</v>
      </c>
      <c r="G21" s="492">
        <v>10871</v>
      </c>
      <c r="H21" s="492">
        <v>0</v>
      </c>
      <c r="I21" s="492">
        <v>0</v>
      </c>
      <c r="J21" s="492">
        <v>0</v>
      </c>
      <c r="K21" s="492">
        <v>0</v>
      </c>
      <c r="L21" s="492">
        <v>0</v>
      </c>
      <c r="M21" s="492">
        <v>0</v>
      </c>
      <c r="N21" s="492">
        <v>0</v>
      </c>
      <c r="O21" s="485">
        <v>15276</v>
      </c>
    </row>
    <row r="22" spans="2:15" ht="12.95" customHeight="1">
      <c r="B22" s="491"/>
      <c r="C22" s="494" t="s">
        <v>750</v>
      </c>
      <c r="D22" s="493"/>
      <c r="E22" s="492">
        <v>-22217</v>
      </c>
      <c r="F22" s="492">
        <v>0</v>
      </c>
      <c r="G22" s="492">
        <v>0</v>
      </c>
      <c r="H22" s="492">
        <v>0</v>
      </c>
      <c r="I22" s="492">
        <v>60281</v>
      </c>
      <c r="J22" s="492">
        <v>0</v>
      </c>
      <c r="K22" s="492">
        <v>0</v>
      </c>
      <c r="L22" s="492">
        <v>0</v>
      </c>
      <c r="M22" s="492">
        <v>0</v>
      </c>
      <c r="N22" s="492">
        <v>0</v>
      </c>
      <c r="O22" s="485">
        <v>38064</v>
      </c>
    </row>
    <row r="23" spans="2:15" ht="12.95" customHeight="1">
      <c r="B23" s="491"/>
      <c r="C23" s="494" t="s">
        <v>749</v>
      </c>
      <c r="D23" s="493"/>
      <c r="E23" s="497"/>
      <c r="F23" s="497"/>
      <c r="G23" s="492">
        <v>-70753688</v>
      </c>
      <c r="H23" s="492">
        <v>-47815433</v>
      </c>
      <c r="I23" s="492">
        <v>-11345198</v>
      </c>
      <c r="J23" s="492">
        <v>-58720826</v>
      </c>
      <c r="K23" s="492">
        <v>-226402</v>
      </c>
      <c r="L23" s="492">
        <v>-27706687</v>
      </c>
      <c r="M23" s="492">
        <v>-110053057</v>
      </c>
      <c r="N23" s="492">
        <v>-363401</v>
      </c>
      <c r="O23" s="485">
        <v>-326984692</v>
      </c>
    </row>
    <row r="24" spans="2:15" ht="12.75">
      <c r="B24" s="491"/>
      <c r="C24" s="494" t="s">
        <v>664</v>
      </c>
      <c r="D24" s="493"/>
      <c r="E24" s="492">
        <v>-259564</v>
      </c>
      <c r="F24" s="492">
        <v>-2416984</v>
      </c>
      <c r="G24" s="492">
        <v>-642528</v>
      </c>
      <c r="H24" s="492">
        <v>-471383</v>
      </c>
      <c r="I24" s="492">
        <v>-4374</v>
      </c>
      <c r="J24" s="492">
        <v>-158483</v>
      </c>
      <c r="K24" s="492">
        <v>-4</v>
      </c>
      <c r="L24" s="492">
        <v>-89853</v>
      </c>
      <c r="M24" s="492">
        <v>-13373398</v>
      </c>
      <c r="N24" s="492">
        <v>0</v>
      </c>
      <c r="O24" s="76">
        <v>-17416571</v>
      </c>
    </row>
    <row r="25" spans="2:15" ht="12.75">
      <c r="B25" s="491"/>
      <c r="C25" s="496" t="s">
        <v>749</v>
      </c>
      <c r="D25" s="495"/>
      <c r="E25" s="492"/>
      <c r="F25" s="492"/>
      <c r="G25" s="492">
        <v>-48193204</v>
      </c>
      <c r="H25" s="492">
        <v>-39285224</v>
      </c>
      <c r="I25" s="492">
        <v>-10263328</v>
      </c>
      <c r="J25" s="492">
        <v>-48415958</v>
      </c>
      <c r="K25" s="492">
        <v>-179472</v>
      </c>
      <c r="L25" s="492">
        <v>-13049115</v>
      </c>
      <c r="M25" s="492">
        <v>-87071737</v>
      </c>
      <c r="N25" s="492">
        <v>-193390</v>
      </c>
      <c r="O25" s="76">
        <v>-246651428</v>
      </c>
    </row>
    <row r="26" spans="2:15" ht="12.95" customHeight="1">
      <c r="B26" s="491"/>
      <c r="C26" s="494" t="s">
        <v>748</v>
      </c>
      <c r="D26" s="493"/>
      <c r="E26" s="492">
        <v>1451915</v>
      </c>
      <c r="F26" s="492">
        <v>9341943</v>
      </c>
      <c r="G26" s="492">
        <v>10397365</v>
      </c>
      <c r="H26" s="492">
        <v>-639556</v>
      </c>
      <c r="I26" s="492">
        <v>-665988</v>
      </c>
      <c r="J26" s="492">
        <v>-1698634</v>
      </c>
      <c r="K26" s="492">
        <v>-15840</v>
      </c>
      <c r="L26" s="492">
        <v>4464847</v>
      </c>
      <c r="M26" s="492">
        <v>11353892</v>
      </c>
      <c r="N26" s="492">
        <v>-24410</v>
      </c>
      <c r="O26" s="76">
        <v>33965534</v>
      </c>
    </row>
    <row r="27" spans="2:15" ht="12.95" customHeight="1">
      <c r="B27" s="491"/>
      <c r="C27" s="494" t="s">
        <v>747</v>
      </c>
      <c r="D27" s="493"/>
      <c r="E27" s="492">
        <v>0</v>
      </c>
      <c r="F27" s="492">
        <v>0</v>
      </c>
      <c r="G27" s="492">
        <v>0</v>
      </c>
      <c r="H27" s="492">
        <v>0</v>
      </c>
      <c r="I27" s="492">
        <v>0</v>
      </c>
      <c r="J27" s="492">
        <v>0</v>
      </c>
      <c r="K27" s="492">
        <v>0</v>
      </c>
      <c r="L27" s="492">
        <v>0</v>
      </c>
      <c r="M27" s="492">
        <v>29980735</v>
      </c>
      <c r="N27" s="492">
        <v>0</v>
      </c>
      <c r="O27" s="485">
        <v>29980735</v>
      </c>
    </row>
    <row r="28" spans="2:15" ht="12.95" customHeight="1">
      <c r="B28" s="491"/>
      <c r="C28" s="494" t="s">
        <v>746</v>
      </c>
      <c r="D28" s="493"/>
      <c r="E28" s="492">
        <v>-26308733</v>
      </c>
      <c r="F28" s="492">
        <v>0</v>
      </c>
      <c r="G28" s="492">
        <v>7671136</v>
      </c>
      <c r="H28" s="492">
        <v>2732310</v>
      </c>
      <c r="I28" s="492">
        <v>9531183</v>
      </c>
      <c r="J28" s="492">
        <v>2368919</v>
      </c>
      <c r="K28" s="492">
        <v>0</v>
      </c>
      <c r="L28" s="492">
        <v>510628</v>
      </c>
      <c r="M28" s="492">
        <v>0</v>
      </c>
      <c r="N28" s="492">
        <v>3494557</v>
      </c>
      <c r="O28" s="76">
        <v>0</v>
      </c>
    </row>
    <row r="29" spans="2:15" ht="12.95" customHeight="1">
      <c r="B29" s="491"/>
      <c r="C29" s="494" t="s">
        <v>587</v>
      </c>
      <c r="D29" s="493"/>
      <c r="E29" s="492">
        <v>1327664</v>
      </c>
      <c r="F29" s="492">
        <v>27315867</v>
      </c>
      <c r="G29" s="492">
        <v>51049773</v>
      </c>
      <c r="H29" s="492">
        <v>40423201</v>
      </c>
      <c r="I29" s="492">
        <v>16889605</v>
      </c>
      <c r="J29" s="492">
        <v>42382613</v>
      </c>
      <c r="K29" s="492">
        <v>394095</v>
      </c>
      <c r="L29" s="492">
        <v>4284207</v>
      </c>
      <c r="M29" s="492">
        <v>38136</v>
      </c>
      <c r="N29" s="492">
        <v>0</v>
      </c>
      <c r="O29" s="76">
        <v>184105161</v>
      </c>
    </row>
    <row r="30" spans="2:15" ht="25.5">
      <c r="B30" s="491"/>
      <c r="C30" s="490" t="s">
        <v>745</v>
      </c>
      <c r="D30" s="489"/>
      <c r="E30" s="485">
        <v>50609159</v>
      </c>
      <c r="F30" s="485">
        <v>34299680</v>
      </c>
      <c r="G30" s="485">
        <v>28749124</v>
      </c>
      <c r="H30" s="485">
        <v>27085289</v>
      </c>
      <c r="I30" s="485">
        <v>24072282</v>
      </c>
      <c r="J30" s="485">
        <v>17780869</v>
      </c>
      <c r="K30" s="485">
        <v>1108434</v>
      </c>
      <c r="L30" s="485">
        <v>5164684</v>
      </c>
      <c r="M30" s="485">
        <v>44467032</v>
      </c>
      <c r="N30" s="485">
        <v>3276757</v>
      </c>
      <c r="O30" s="485">
        <v>236613310</v>
      </c>
    </row>
    <row r="31" spans="2:15" ht="12.95" customHeight="1">
      <c r="B31" s="488" t="s">
        <v>744</v>
      </c>
      <c r="C31" s="487"/>
      <c r="D31" s="486"/>
      <c r="E31" s="485">
        <v>83278206</v>
      </c>
      <c r="F31" s="485">
        <v>662631214</v>
      </c>
      <c r="G31" s="485">
        <v>1007809094</v>
      </c>
      <c r="H31" s="485">
        <v>252985819</v>
      </c>
      <c r="I31" s="485">
        <v>79207180</v>
      </c>
      <c r="J31" s="485">
        <v>246578393</v>
      </c>
      <c r="K31" s="485">
        <v>2083828</v>
      </c>
      <c r="L31" s="485">
        <v>103237403</v>
      </c>
      <c r="M31" s="485">
        <v>655678683</v>
      </c>
      <c r="N31" s="485">
        <v>10874375</v>
      </c>
      <c r="O31" s="485">
        <v>3104364195</v>
      </c>
    </row>
  </sheetData>
  <mergeCells count="27">
    <mergeCell ref="B19:D19"/>
    <mergeCell ref="C9:D9"/>
    <mergeCell ref="C10:D10"/>
    <mergeCell ref="C12:D12"/>
    <mergeCell ref="C7:D7"/>
    <mergeCell ref="B16:D16"/>
    <mergeCell ref="B18:D18"/>
    <mergeCell ref="C23:D23"/>
    <mergeCell ref="B31:D31"/>
    <mergeCell ref="B4:D4"/>
    <mergeCell ref="B5:D5"/>
    <mergeCell ref="B6:B15"/>
    <mergeCell ref="C6:D6"/>
    <mergeCell ref="C8:D8"/>
    <mergeCell ref="C11:D11"/>
    <mergeCell ref="C13:D13"/>
    <mergeCell ref="C14:D14"/>
    <mergeCell ref="C20:D20"/>
    <mergeCell ref="C25:D25"/>
    <mergeCell ref="B20:B30"/>
    <mergeCell ref="C28:D28"/>
    <mergeCell ref="C29:D29"/>
    <mergeCell ref="C24:D24"/>
    <mergeCell ref="C26:D26"/>
    <mergeCell ref="C27:D27"/>
    <mergeCell ref="C21:D21"/>
    <mergeCell ref="C22:D22"/>
  </mergeCells>
  <pageMargins left="0.75" right="0.75" top="1" bottom="1" header="0" footer="0"/>
  <pageSetup paperSize="9" scale="6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B2C67-5A47-4BA9-90BB-322C6B167DB2}">
  <dimension ref="A2:N72"/>
  <sheetViews>
    <sheetView showGridLines="0" showRuler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61" style="1" customWidth="1"/>
    <col min="3" max="4" width="18.28515625" style="1" customWidth="1"/>
    <col min="5" max="6" width="17.85546875" style="1" customWidth="1"/>
    <col min="7" max="7" width="13.42578125" style="1" customWidth="1"/>
    <col min="8" max="8" width="14.140625" style="1" customWidth="1"/>
    <col min="9" max="9" width="20.28515625" style="1" customWidth="1"/>
    <col min="10" max="10" width="17.42578125" style="1" customWidth="1"/>
    <col min="11" max="11" width="12.28515625" style="1" bestFit="1" customWidth="1"/>
    <col min="12" max="16384" width="11.42578125" style="1"/>
  </cols>
  <sheetData>
    <row r="2" spans="2:14" s="484" customFormat="1" ht="18.75">
      <c r="B2" s="227" t="s">
        <v>800</v>
      </c>
      <c r="C2" s="304"/>
      <c r="F2" s="522"/>
      <c r="G2" s="522"/>
      <c r="H2" s="521"/>
      <c r="I2" s="521"/>
      <c r="J2" s="521"/>
      <c r="K2" s="521"/>
      <c r="L2" s="521"/>
      <c r="M2" s="521"/>
      <c r="N2" s="521"/>
    </row>
    <row r="3" spans="2:14" ht="6" customHeight="1"/>
    <row r="4" spans="2:14" s="2" customFormat="1" ht="51" customHeight="1">
      <c r="B4" s="449" t="s">
        <v>789</v>
      </c>
      <c r="C4" s="5" t="s">
        <v>772</v>
      </c>
      <c r="D4" s="5">
        <v>44834</v>
      </c>
      <c r="G4" s="71"/>
      <c r="H4" s="71"/>
      <c r="I4" s="71"/>
      <c r="J4" s="71"/>
      <c r="K4" s="71"/>
      <c r="L4" s="71"/>
      <c r="M4" s="71"/>
    </row>
    <row r="5" spans="2:14" s="2" customFormat="1">
      <c r="B5" s="453" t="s">
        <v>798</v>
      </c>
      <c r="C5" s="113"/>
      <c r="D5" s="113" t="s">
        <v>2</v>
      </c>
      <c r="G5" s="71"/>
      <c r="H5" s="71"/>
      <c r="I5" s="71"/>
      <c r="J5" s="71"/>
      <c r="K5" s="71"/>
      <c r="L5" s="71"/>
      <c r="M5" s="71"/>
    </row>
    <row r="6" spans="2:14" ht="15.6" customHeight="1">
      <c r="B6" s="528" t="s">
        <v>787</v>
      </c>
      <c r="C6" s="4">
        <v>78313694</v>
      </c>
      <c r="D6" s="4">
        <v>3012513822</v>
      </c>
      <c r="G6" s="296"/>
      <c r="H6" s="71"/>
      <c r="I6" s="71"/>
      <c r="J6" s="71"/>
      <c r="K6" s="71"/>
      <c r="L6" s="71"/>
      <c r="M6" s="71"/>
    </row>
    <row r="7" spans="2:14" ht="13.35" customHeight="1" collapsed="1">
      <c r="B7" s="527" t="s">
        <v>786</v>
      </c>
      <c r="C7" s="3">
        <v>-3497711</v>
      </c>
      <c r="D7" s="3">
        <v>-17735165</v>
      </c>
      <c r="G7" s="296"/>
      <c r="H7" s="296"/>
      <c r="I7" s="71"/>
      <c r="J7" s="71"/>
      <c r="K7" s="71"/>
      <c r="L7" s="71"/>
      <c r="M7" s="71"/>
    </row>
    <row r="8" spans="2:14" ht="13.15" customHeight="1">
      <c r="B8" s="527" t="s">
        <v>785</v>
      </c>
      <c r="C8" s="3">
        <v>4376105</v>
      </c>
      <c r="D8" s="3">
        <v>35478244</v>
      </c>
      <c r="G8" s="296"/>
      <c r="H8" s="296"/>
      <c r="I8" s="71"/>
      <c r="J8" s="71"/>
      <c r="K8" s="71"/>
      <c r="L8" s="71"/>
      <c r="M8" s="71"/>
    </row>
    <row r="9" spans="2:14" ht="25.5" customHeight="1" collapsed="1">
      <c r="B9" s="526" t="s">
        <v>797</v>
      </c>
      <c r="C9" s="3">
        <v>0</v>
      </c>
      <c r="D9" s="3">
        <v>0</v>
      </c>
      <c r="G9" s="296"/>
      <c r="H9" s="71"/>
      <c r="I9" s="71"/>
      <c r="J9" s="71"/>
      <c r="K9" s="71"/>
      <c r="L9" s="71"/>
      <c r="M9" s="71"/>
    </row>
    <row r="10" spans="2:14" ht="25.5" customHeight="1">
      <c r="B10" s="526" t="s">
        <v>784</v>
      </c>
      <c r="C10" s="3">
        <v>0</v>
      </c>
      <c r="D10" s="3">
        <v>521608</v>
      </c>
      <c r="G10" s="296"/>
      <c r="H10" s="71"/>
      <c r="I10" s="71"/>
      <c r="J10" s="71"/>
      <c r="K10" s="71"/>
      <c r="L10" s="71"/>
      <c r="M10" s="71"/>
    </row>
    <row r="11" spans="2:14" ht="13.15" customHeight="1" collapsed="1">
      <c r="B11" s="526" t="s">
        <v>782</v>
      </c>
      <c r="C11" s="3">
        <v>0</v>
      </c>
      <c r="D11" s="3">
        <v>-620684</v>
      </c>
      <c r="G11" s="296"/>
      <c r="H11" s="71"/>
      <c r="I11" s="71"/>
      <c r="J11" s="71"/>
      <c r="K11" s="71"/>
      <c r="L11" s="71"/>
      <c r="M11" s="71"/>
    </row>
    <row r="12" spans="2:14" ht="25.5" customHeight="1" collapsed="1">
      <c r="B12" s="526" t="s">
        <v>587</v>
      </c>
      <c r="C12" s="3">
        <v>1611482</v>
      </c>
      <c r="D12" s="3">
        <v>-24900291</v>
      </c>
      <c r="G12" s="296"/>
      <c r="H12" s="71"/>
      <c r="I12" s="71"/>
      <c r="J12" s="71"/>
      <c r="K12" s="71"/>
      <c r="L12" s="71"/>
      <c r="M12" s="71"/>
    </row>
    <row r="13" spans="2:14">
      <c r="B13" s="526" t="s">
        <v>799</v>
      </c>
      <c r="C13" s="3">
        <v>0</v>
      </c>
      <c r="D13" s="3">
        <v>157657767</v>
      </c>
      <c r="G13" s="296"/>
      <c r="H13" s="71"/>
      <c r="I13" s="525"/>
      <c r="J13" s="71"/>
      <c r="K13" s="71"/>
      <c r="L13" s="71"/>
    </row>
    <row r="14" spans="2:14">
      <c r="B14" s="526" t="s">
        <v>781</v>
      </c>
      <c r="C14" s="3">
        <v>5954108</v>
      </c>
      <c r="D14" s="3">
        <v>5954108</v>
      </c>
      <c r="G14" s="296"/>
      <c r="H14" s="71"/>
      <c r="I14" s="525"/>
      <c r="J14" s="71"/>
      <c r="K14" s="71"/>
      <c r="L14" s="71"/>
    </row>
    <row r="15" spans="2:14" ht="29.45" customHeight="1">
      <c r="B15" s="524" t="s">
        <v>780</v>
      </c>
      <c r="C15" s="4">
        <v>8443984</v>
      </c>
      <c r="D15" s="4">
        <v>156355587</v>
      </c>
      <c r="E15" s="296"/>
      <c r="F15" s="296"/>
      <c r="G15" s="296"/>
      <c r="H15" s="71"/>
      <c r="I15" s="525"/>
      <c r="J15" s="71"/>
      <c r="K15" s="71"/>
      <c r="L15" s="71"/>
    </row>
    <row r="16" spans="2:14" ht="6" customHeight="1">
      <c r="B16" s="536"/>
      <c r="C16" s="535"/>
      <c r="D16" s="535"/>
      <c r="E16" s="296"/>
      <c r="F16" s="296"/>
      <c r="G16" s="296"/>
      <c r="H16" s="71"/>
      <c r="I16" s="525"/>
      <c r="J16" s="71"/>
      <c r="K16" s="71"/>
      <c r="L16" s="71"/>
    </row>
    <row r="17" spans="2:13" ht="29.45" customHeight="1">
      <c r="B17" s="524" t="s">
        <v>779</v>
      </c>
      <c r="C17" s="4">
        <v>86757678</v>
      </c>
      <c r="D17" s="4">
        <v>3168869409</v>
      </c>
      <c r="E17" s="296"/>
      <c r="F17" s="296"/>
      <c r="G17" s="296"/>
      <c r="H17" s="71"/>
      <c r="I17" s="525"/>
      <c r="J17" s="71"/>
      <c r="K17" s="71"/>
      <c r="L17" s="71"/>
    </row>
    <row r="18" spans="2:13" ht="6" customHeight="1"/>
    <row r="19" spans="2:13" s="2" customFormat="1" ht="51" customHeight="1">
      <c r="B19" s="449" t="s">
        <v>789</v>
      </c>
      <c r="C19" s="5" t="s">
        <v>773</v>
      </c>
      <c r="D19" s="5" t="s">
        <v>774</v>
      </c>
      <c r="E19" s="5" t="s">
        <v>772</v>
      </c>
      <c r="F19" s="5">
        <v>44561</v>
      </c>
      <c r="G19" s="71"/>
      <c r="H19" s="71"/>
      <c r="I19" s="71"/>
      <c r="J19" s="71"/>
      <c r="K19" s="71"/>
      <c r="L19" s="71"/>
      <c r="M19" s="71"/>
    </row>
    <row r="20" spans="2:13" s="2" customFormat="1">
      <c r="B20" s="453" t="s">
        <v>798</v>
      </c>
      <c r="C20" s="113" t="s">
        <v>2</v>
      </c>
      <c r="D20" s="113" t="s">
        <v>2</v>
      </c>
      <c r="E20" s="113"/>
      <c r="F20" s="113" t="s">
        <v>2</v>
      </c>
      <c r="G20" s="71"/>
      <c r="H20" s="71"/>
      <c r="I20" s="71"/>
      <c r="J20" s="71"/>
      <c r="K20" s="71"/>
      <c r="L20" s="71"/>
      <c r="M20" s="71"/>
    </row>
    <row r="21" spans="2:13" ht="15.6" customHeight="1">
      <c r="B21" s="528" t="s">
        <v>787</v>
      </c>
      <c r="C21" s="4">
        <v>2858496537</v>
      </c>
      <c r="D21" s="4">
        <v>11071522</v>
      </c>
      <c r="E21" s="4">
        <v>66168472</v>
      </c>
      <c r="F21" s="4">
        <v>2935736531</v>
      </c>
      <c r="G21" s="296"/>
      <c r="H21" s="71"/>
      <c r="I21" s="71"/>
      <c r="J21" s="71"/>
      <c r="K21" s="71"/>
      <c r="L21" s="71"/>
      <c r="M21" s="71"/>
    </row>
    <row r="22" spans="2:13" ht="13.35" customHeight="1" collapsed="1">
      <c r="B22" s="527" t="s">
        <v>786</v>
      </c>
      <c r="C22" s="3">
        <v>-80227934</v>
      </c>
      <c r="D22" s="3">
        <v>0</v>
      </c>
      <c r="E22" s="3">
        <v>-4024358</v>
      </c>
      <c r="F22" s="3">
        <v>-84252292</v>
      </c>
      <c r="G22" s="296"/>
      <c r="H22" s="296"/>
      <c r="I22" s="71"/>
      <c r="J22" s="71"/>
      <c r="K22" s="71"/>
      <c r="L22" s="71"/>
      <c r="M22" s="71"/>
    </row>
    <row r="23" spans="2:13" ht="13.15" customHeight="1">
      <c r="B23" s="527" t="s">
        <v>785</v>
      </c>
      <c r="C23" s="3">
        <v>4613410</v>
      </c>
      <c r="D23" s="3">
        <v>10441052</v>
      </c>
      <c r="E23" s="3">
        <v>11814564</v>
      </c>
      <c r="F23" s="3">
        <v>26869026</v>
      </c>
      <c r="G23" s="296"/>
      <c r="H23" s="296"/>
      <c r="I23" s="71"/>
      <c r="J23" s="71"/>
      <c r="K23" s="71"/>
      <c r="L23" s="71"/>
      <c r="M23" s="71"/>
    </row>
    <row r="24" spans="2:13" ht="25.5" customHeight="1" collapsed="1">
      <c r="B24" s="526" t="s">
        <v>797</v>
      </c>
      <c r="C24" s="3">
        <v>9760876</v>
      </c>
      <c r="D24" s="3">
        <v>-9760876</v>
      </c>
      <c r="E24" s="3">
        <v>0</v>
      </c>
      <c r="F24" s="3">
        <v>0</v>
      </c>
      <c r="G24" s="296"/>
      <c r="H24" s="71"/>
      <c r="I24" s="71"/>
      <c r="J24" s="71"/>
      <c r="K24" s="71"/>
      <c r="L24" s="71"/>
      <c r="M24" s="71"/>
    </row>
    <row r="25" spans="2:13" ht="25.5" customHeight="1">
      <c r="B25" s="526" t="s">
        <v>784</v>
      </c>
      <c r="C25" s="3">
        <v>-38064</v>
      </c>
      <c r="D25" s="3">
        <v>0</v>
      </c>
      <c r="E25" s="3">
        <v>0</v>
      </c>
      <c r="F25" s="3">
        <v>-38064</v>
      </c>
      <c r="G25" s="296"/>
      <c r="H25" s="71"/>
      <c r="I25" s="71"/>
      <c r="J25" s="71"/>
      <c r="K25" s="71"/>
      <c r="L25" s="71"/>
      <c r="M25" s="71"/>
    </row>
    <row r="26" spans="2:13" ht="13.15" customHeight="1" collapsed="1">
      <c r="B26" s="526" t="s">
        <v>783</v>
      </c>
      <c r="C26" s="3">
        <v>-224435</v>
      </c>
      <c r="D26" s="3">
        <v>0</v>
      </c>
      <c r="E26" s="3">
        <v>0</v>
      </c>
      <c r="F26" s="3">
        <v>-224435</v>
      </c>
      <c r="G26" s="296"/>
      <c r="H26" s="71"/>
      <c r="I26" s="71"/>
      <c r="J26" s="71"/>
      <c r="K26" s="71"/>
      <c r="L26" s="71"/>
      <c r="M26" s="71"/>
    </row>
    <row r="27" spans="2:13" ht="25.5" customHeight="1" collapsed="1">
      <c r="B27" s="526" t="s">
        <v>782</v>
      </c>
      <c r="C27" s="3">
        <v>11035435</v>
      </c>
      <c r="D27" s="3">
        <v>100351</v>
      </c>
      <c r="E27" s="3">
        <v>0</v>
      </c>
      <c r="F27" s="3">
        <v>11135786</v>
      </c>
      <c r="G27" s="296"/>
      <c r="H27" s="71"/>
      <c r="I27" s="71"/>
      <c r="J27" s="71"/>
      <c r="K27" s="71"/>
      <c r="L27" s="71"/>
      <c r="M27" s="71"/>
    </row>
    <row r="28" spans="2:13">
      <c r="B28" s="526" t="s">
        <v>587</v>
      </c>
      <c r="C28" s="3">
        <v>118932254</v>
      </c>
      <c r="D28" s="3">
        <v>0</v>
      </c>
      <c r="E28" s="3">
        <v>0</v>
      </c>
      <c r="F28" s="3">
        <v>118932254</v>
      </c>
      <c r="G28" s="296"/>
      <c r="H28" s="71"/>
      <c r="I28" s="525"/>
      <c r="J28" s="71"/>
      <c r="K28" s="71"/>
      <c r="L28" s="71"/>
    </row>
    <row r="29" spans="2:13">
      <c r="B29" s="526" t="s">
        <v>781</v>
      </c>
      <c r="C29" s="3">
        <v>0</v>
      </c>
      <c r="D29" s="3">
        <v>0</v>
      </c>
      <c r="E29" s="3">
        <v>4355016</v>
      </c>
      <c r="F29" s="3">
        <v>4355016</v>
      </c>
      <c r="G29" s="296"/>
      <c r="H29" s="71"/>
      <c r="I29" s="525"/>
      <c r="J29" s="71"/>
      <c r="K29" s="71"/>
      <c r="L29" s="71"/>
    </row>
    <row r="30" spans="2:13" ht="29.45" customHeight="1">
      <c r="B30" s="524" t="s">
        <v>780</v>
      </c>
      <c r="C30" s="4">
        <v>63851542</v>
      </c>
      <c r="D30" s="4">
        <v>780527</v>
      </c>
      <c r="E30" s="4">
        <v>12145222</v>
      </c>
      <c r="F30" s="4">
        <v>76777291</v>
      </c>
      <c r="G30" s="296"/>
      <c r="H30" s="71"/>
      <c r="I30" s="525"/>
      <c r="J30" s="71"/>
      <c r="K30" s="71"/>
      <c r="L30" s="71"/>
    </row>
    <row r="31" spans="2:13" ht="6" customHeight="1">
      <c r="B31" s="536"/>
      <c r="C31" s="535"/>
      <c r="D31" s="535"/>
      <c r="E31" s="535"/>
      <c r="F31" s="535"/>
      <c r="G31" s="296"/>
      <c r="H31" s="71"/>
      <c r="I31" s="525"/>
      <c r="J31" s="71"/>
      <c r="K31" s="71"/>
      <c r="L31" s="71"/>
    </row>
    <row r="32" spans="2:13" ht="29.45" customHeight="1">
      <c r="B32" s="534" t="s">
        <v>779</v>
      </c>
      <c r="C32" s="533">
        <v>2922348079</v>
      </c>
      <c r="D32" s="533">
        <v>11852049</v>
      </c>
      <c r="E32" s="533">
        <v>78313694</v>
      </c>
      <c r="F32" s="533">
        <v>3012513822</v>
      </c>
      <c r="G32" s="296"/>
      <c r="H32" s="71"/>
      <c r="I32" s="525"/>
      <c r="J32" s="71"/>
      <c r="K32" s="71"/>
      <c r="L32" s="71"/>
    </row>
    <row r="33" spans="2:12" ht="15" customHeight="1">
      <c r="B33" s="529"/>
      <c r="C33" s="294"/>
      <c r="D33" s="294"/>
      <c r="E33" s="294"/>
      <c r="F33" s="294"/>
      <c r="G33" s="296"/>
      <c r="H33" s="71"/>
      <c r="I33" s="525"/>
      <c r="J33" s="71"/>
      <c r="K33" s="71"/>
      <c r="L33" s="71"/>
    </row>
    <row r="34" spans="2:12" ht="15" customHeight="1">
      <c r="B34" s="449" t="s">
        <v>796</v>
      </c>
      <c r="C34" s="5">
        <v>44834</v>
      </c>
      <c r="D34" s="5">
        <v>44561</v>
      </c>
      <c r="E34" s="294"/>
      <c r="F34" s="294"/>
      <c r="G34" s="296"/>
      <c r="H34" s="71"/>
      <c r="I34" s="525"/>
      <c r="J34" s="71"/>
      <c r="K34" s="71"/>
      <c r="L34" s="71"/>
    </row>
    <row r="35" spans="2:12" ht="15" customHeight="1">
      <c r="B35" s="453" t="s">
        <v>795</v>
      </c>
      <c r="C35" s="113" t="s">
        <v>2</v>
      </c>
      <c r="D35" s="113" t="s">
        <v>2</v>
      </c>
      <c r="E35" s="294"/>
      <c r="F35" s="294"/>
      <c r="G35" s="296"/>
      <c r="H35" s="71"/>
      <c r="I35" s="525"/>
      <c r="J35" s="71"/>
      <c r="K35" s="71"/>
      <c r="L35" s="71"/>
    </row>
    <row r="36" spans="2:12" ht="15" customHeight="1">
      <c r="B36" s="528" t="s">
        <v>794</v>
      </c>
      <c r="C36" s="530">
        <v>585554222</v>
      </c>
      <c r="D36" s="530">
        <v>527344377</v>
      </c>
      <c r="E36" s="294"/>
      <c r="F36" s="294"/>
      <c r="G36" s="296"/>
      <c r="H36" s="71"/>
      <c r="I36" s="525"/>
      <c r="J36" s="71"/>
      <c r="K36" s="71"/>
      <c r="L36" s="71"/>
    </row>
    <row r="37" spans="2:12" ht="15" customHeight="1">
      <c r="B37" s="532" t="s">
        <v>793</v>
      </c>
      <c r="C37" s="3">
        <v>0</v>
      </c>
      <c r="D37" s="3">
        <v>18953483</v>
      </c>
      <c r="E37" s="294"/>
      <c r="F37" s="294"/>
      <c r="G37" s="296"/>
      <c r="H37" s="71"/>
      <c r="I37" s="525"/>
      <c r="J37" s="71"/>
      <c r="K37" s="71"/>
      <c r="L37" s="71"/>
    </row>
    <row r="38" spans="2:12" ht="15" customHeight="1">
      <c r="B38" s="527" t="s">
        <v>785</v>
      </c>
      <c r="C38" s="3">
        <v>0</v>
      </c>
      <c r="D38" s="3">
        <v>236128</v>
      </c>
      <c r="E38" s="294"/>
      <c r="F38" s="294"/>
      <c r="G38" s="296"/>
      <c r="H38" s="71"/>
      <c r="I38" s="525"/>
      <c r="J38" s="71"/>
      <c r="K38" s="71"/>
      <c r="L38" s="71"/>
    </row>
    <row r="39" spans="2:12" ht="15" customHeight="1">
      <c r="B39" s="527" t="s">
        <v>783</v>
      </c>
      <c r="C39" s="3">
        <v>-620684</v>
      </c>
      <c r="D39" s="3">
        <v>-208175</v>
      </c>
      <c r="E39" s="294"/>
      <c r="F39" s="294"/>
      <c r="G39" s="296"/>
      <c r="H39" s="71"/>
      <c r="I39" s="525"/>
      <c r="J39" s="71"/>
      <c r="K39" s="71"/>
      <c r="L39" s="71"/>
    </row>
    <row r="40" spans="2:12" ht="15" customHeight="1">
      <c r="B40" s="527" t="s">
        <v>792</v>
      </c>
      <c r="C40" s="3">
        <v>12016318</v>
      </c>
      <c r="D40" s="3">
        <v>9446083</v>
      </c>
      <c r="E40" s="294"/>
      <c r="F40" s="294"/>
      <c r="G40" s="296"/>
      <c r="H40" s="71"/>
      <c r="I40" s="525"/>
      <c r="J40" s="71"/>
      <c r="K40" s="71"/>
      <c r="L40" s="71"/>
    </row>
    <row r="41" spans="2:12" ht="15" customHeight="1">
      <c r="B41" s="526" t="s">
        <v>587</v>
      </c>
      <c r="C41" s="3">
        <v>39512211</v>
      </c>
      <c r="D41" s="3">
        <v>29782326</v>
      </c>
      <c r="E41" s="294"/>
      <c r="F41" s="294"/>
      <c r="G41" s="296"/>
      <c r="H41" s="71"/>
      <c r="I41" s="525"/>
      <c r="J41" s="71"/>
      <c r="K41" s="71"/>
      <c r="L41" s="71"/>
    </row>
    <row r="42" spans="2:12" ht="15" customHeight="1">
      <c r="B42" s="531" t="s">
        <v>791</v>
      </c>
      <c r="C42" s="4">
        <v>50907845</v>
      </c>
      <c r="D42" s="4">
        <v>58209845</v>
      </c>
      <c r="E42" s="294"/>
      <c r="F42" s="294"/>
      <c r="G42" s="296"/>
      <c r="H42" s="71"/>
      <c r="I42" s="525"/>
      <c r="J42" s="71"/>
      <c r="K42" s="71"/>
      <c r="L42" s="71"/>
    </row>
    <row r="43" spans="2:12" ht="15" customHeight="1">
      <c r="B43" s="531" t="s">
        <v>790</v>
      </c>
      <c r="C43" s="530">
        <v>636462067</v>
      </c>
      <c r="D43" s="530">
        <v>585554222</v>
      </c>
      <c r="E43" s="294"/>
      <c r="F43" s="294"/>
      <c r="G43" s="296"/>
      <c r="H43" s="71"/>
      <c r="I43" s="525"/>
      <c r="J43" s="71"/>
      <c r="K43" s="71"/>
      <c r="L43" s="71"/>
    </row>
    <row r="44" spans="2:12" ht="15" customHeight="1">
      <c r="B44" s="529"/>
      <c r="C44" s="294"/>
      <c r="D44" s="294"/>
      <c r="E44" s="294"/>
      <c r="F44" s="294"/>
      <c r="G44" s="296"/>
      <c r="H44" s="71"/>
      <c r="I44" s="525"/>
      <c r="J44" s="71"/>
      <c r="K44" s="71"/>
      <c r="L44" s="71"/>
    </row>
    <row r="45" spans="2:12" ht="15" customHeight="1">
      <c r="B45" s="449" t="s">
        <v>789</v>
      </c>
      <c r="C45" s="5">
        <v>44834</v>
      </c>
      <c r="D45" s="5">
        <v>44561</v>
      </c>
      <c r="E45" s="294"/>
      <c r="F45" s="294"/>
      <c r="G45" s="296"/>
      <c r="H45" s="71"/>
      <c r="I45" s="525"/>
      <c r="J45" s="71"/>
      <c r="K45" s="71"/>
      <c r="L45" s="71"/>
    </row>
    <row r="46" spans="2:12" ht="15" customHeight="1">
      <c r="B46" s="453" t="s">
        <v>788</v>
      </c>
      <c r="C46" s="113" t="s">
        <v>2</v>
      </c>
      <c r="D46" s="113" t="s">
        <v>2</v>
      </c>
      <c r="E46" s="294"/>
      <c r="F46" s="294"/>
      <c r="G46" s="296"/>
      <c r="H46" s="71"/>
      <c r="I46" s="525"/>
      <c r="J46" s="71"/>
      <c r="K46" s="71"/>
      <c r="L46" s="71"/>
    </row>
    <row r="47" spans="2:12" ht="15" customHeight="1">
      <c r="B47" s="528" t="s">
        <v>787</v>
      </c>
      <c r="C47" s="4">
        <v>2426959600</v>
      </c>
      <c r="D47" s="4">
        <v>2408392154</v>
      </c>
      <c r="E47" s="294"/>
      <c r="F47" s="294"/>
      <c r="G47" s="296"/>
      <c r="H47" s="71"/>
      <c r="I47" s="525"/>
      <c r="J47" s="71"/>
      <c r="K47" s="71"/>
      <c r="L47" s="71"/>
    </row>
    <row r="48" spans="2:12" ht="15" customHeight="1">
      <c r="B48" s="527" t="s">
        <v>786</v>
      </c>
      <c r="C48" s="3">
        <v>-17735165</v>
      </c>
      <c r="D48" s="3">
        <v>-103205775</v>
      </c>
      <c r="E48" s="294"/>
      <c r="F48" s="294"/>
      <c r="G48" s="296"/>
      <c r="H48" s="71"/>
      <c r="I48" s="525"/>
      <c r="J48" s="71"/>
      <c r="K48" s="71"/>
      <c r="L48" s="71"/>
    </row>
    <row r="49" spans="2:12" ht="15" customHeight="1">
      <c r="B49" s="527" t="s">
        <v>785</v>
      </c>
      <c r="C49" s="3">
        <v>35478244</v>
      </c>
      <c r="D49" s="3">
        <v>26632898</v>
      </c>
      <c r="E49" s="294"/>
      <c r="F49" s="294"/>
      <c r="G49" s="296"/>
      <c r="H49" s="71"/>
      <c r="I49" s="525"/>
      <c r="J49" s="71"/>
      <c r="K49" s="71"/>
      <c r="L49" s="71"/>
    </row>
    <row r="50" spans="2:12" ht="27" customHeight="1">
      <c r="B50" s="526" t="s">
        <v>784</v>
      </c>
      <c r="C50" s="3">
        <v>521608</v>
      </c>
      <c r="D50" s="3">
        <v>-38064</v>
      </c>
      <c r="E50" s="294"/>
      <c r="F50" s="294"/>
      <c r="G50" s="296"/>
      <c r="H50" s="71"/>
      <c r="I50" s="525"/>
      <c r="J50" s="71"/>
      <c r="K50" s="71"/>
      <c r="L50" s="71"/>
    </row>
    <row r="51" spans="2:12" ht="15" customHeight="1">
      <c r="B51" s="526" t="s">
        <v>783</v>
      </c>
      <c r="C51" s="3">
        <v>0</v>
      </c>
      <c r="D51" s="3">
        <v>-16260</v>
      </c>
      <c r="E51" s="294"/>
      <c r="F51" s="294"/>
      <c r="G51" s="296"/>
      <c r="H51" s="71"/>
      <c r="I51" s="525"/>
      <c r="J51" s="71"/>
      <c r="K51" s="71"/>
      <c r="L51" s="71"/>
    </row>
    <row r="52" spans="2:12" ht="24.75" customHeight="1">
      <c r="B52" s="526" t="s">
        <v>782</v>
      </c>
      <c r="C52" s="3">
        <v>-36916610</v>
      </c>
      <c r="D52" s="3">
        <v>1689703</v>
      </c>
      <c r="E52" s="294"/>
      <c r="F52" s="294"/>
      <c r="G52" s="296"/>
      <c r="H52" s="71"/>
      <c r="I52" s="525"/>
      <c r="J52" s="71"/>
      <c r="K52" s="71"/>
      <c r="L52" s="71"/>
    </row>
    <row r="53" spans="2:12" ht="15" customHeight="1">
      <c r="B53" s="526" t="s">
        <v>587</v>
      </c>
      <c r="C53" s="3">
        <v>118145557</v>
      </c>
      <c r="D53" s="3">
        <v>89149928</v>
      </c>
      <c r="E53" s="294"/>
      <c r="F53" s="294"/>
      <c r="G53" s="296"/>
      <c r="H53" s="71"/>
      <c r="I53" s="525"/>
      <c r="J53" s="71"/>
      <c r="K53" s="71"/>
      <c r="L53" s="71"/>
    </row>
    <row r="54" spans="2:12" ht="15" customHeight="1">
      <c r="B54" s="526" t="s">
        <v>781</v>
      </c>
      <c r="C54" s="3">
        <v>5954108</v>
      </c>
      <c r="D54" s="3">
        <v>4355016</v>
      </c>
      <c r="E54" s="294"/>
      <c r="F54" s="294"/>
      <c r="G54" s="296"/>
      <c r="H54" s="71"/>
      <c r="I54" s="525"/>
      <c r="J54" s="71"/>
      <c r="K54" s="71"/>
      <c r="L54" s="71"/>
    </row>
    <row r="55" spans="2:12" ht="15" customHeight="1">
      <c r="B55" s="524" t="s">
        <v>780</v>
      </c>
      <c r="C55" s="4">
        <v>105447742</v>
      </c>
      <c r="D55" s="4">
        <v>18567446</v>
      </c>
      <c r="E55" s="294"/>
      <c r="F55" s="294"/>
      <c r="G55" s="296"/>
      <c r="H55" s="71"/>
      <c r="I55" s="525"/>
      <c r="J55" s="71"/>
      <c r="K55" s="71"/>
      <c r="L55" s="71"/>
    </row>
    <row r="56" spans="2:12">
      <c r="B56" s="524" t="s">
        <v>779</v>
      </c>
      <c r="C56" s="4">
        <v>2532407342</v>
      </c>
      <c r="D56" s="4">
        <v>2426959600</v>
      </c>
      <c r="E56" s="294"/>
      <c r="F56" s="294"/>
    </row>
    <row r="57" spans="2:12" ht="12.75" customHeight="1">
      <c r="E57" s="294"/>
      <c r="F57" s="294"/>
    </row>
    <row r="58" spans="2:12" ht="12.75" customHeight="1"/>
    <row r="59" spans="2:12" ht="12.95" customHeight="1">
      <c r="B59" s="437" t="s">
        <v>778</v>
      </c>
      <c r="C59" s="419" t="s">
        <v>636</v>
      </c>
      <c r="D59" s="418"/>
      <c r="E59" s="418"/>
      <c r="F59" s="418"/>
    </row>
    <row r="60" spans="2:12">
      <c r="B60" s="436"/>
      <c r="C60" s="268" t="s">
        <v>584</v>
      </c>
      <c r="D60" s="268" t="s">
        <v>583</v>
      </c>
      <c r="E60" s="268" t="s">
        <v>181</v>
      </c>
      <c r="F60" s="268" t="s">
        <v>182</v>
      </c>
    </row>
    <row r="61" spans="2:12">
      <c r="B61" s="436"/>
      <c r="C61" s="435">
        <v>44834</v>
      </c>
      <c r="D61" s="435">
        <v>44469</v>
      </c>
      <c r="E61" s="435">
        <v>44834</v>
      </c>
      <c r="F61" s="435">
        <v>44469</v>
      </c>
    </row>
    <row r="62" spans="2:12">
      <c r="B62" s="433"/>
      <c r="C62" s="93" t="s">
        <v>2</v>
      </c>
      <c r="D62" s="93" t="s">
        <v>2</v>
      </c>
      <c r="E62" s="93" t="s">
        <v>2</v>
      </c>
      <c r="F62" s="93" t="s">
        <v>2</v>
      </c>
    </row>
    <row r="63" spans="2:12" ht="15" customHeight="1">
      <c r="B63" s="523" t="s">
        <v>777</v>
      </c>
      <c r="C63" s="3">
        <v>210287312</v>
      </c>
      <c r="D63" s="3">
        <v>113871007</v>
      </c>
      <c r="E63" s="3">
        <v>77098323</v>
      </c>
      <c r="F63" s="3">
        <v>50529532</v>
      </c>
    </row>
    <row r="64" spans="2:12" ht="27" customHeight="1">
      <c r="B64" s="523" t="s">
        <v>776</v>
      </c>
      <c r="C64" s="3">
        <v>59008450</v>
      </c>
      <c r="D64" s="3">
        <v>42676290</v>
      </c>
      <c r="E64" s="3">
        <v>20363108</v>
      </c>
      <c r="F64" s="3">
        <v>17168083</v>
      </c>
    </row>
    <row r="65" spans="1:4">
      <c r="A65" s="274"/>
    </row>
    <row r="66" spans="1:4">
      <c r="A66" s="274"/>
    </row>
    <row r="67" spans="1:4">
      <c r="A67" s="274"/>
      <c r="B67" s="265" t="s">
        <v>775</v>
      </c>
      <c r="C67" s="5">
        <v>44834</v>
      </c>
      <c r="D67" s="5">
        <v>44561</v>
      </c>
    </row>
    <row r="68" spans="1:4">
      <c r="A68" s="274"/>
      <c r="B68" s="262"/>
      <c r="C68" s="113" t="s">
        <v>2</v>
      </c>
      <c r="D68" s="113" t="s">
        <v>2</v>
      </c>
    </row>
    <row r="69" spans="1:4">
      <c r="A69" s="274"/>
      <c r="B69" s="10" t="s">
        <v>774</v>
      </c>
      <c r="C69" s="3">
        <v>30997029</v>
      </c>
      <c r="D69" s="3">
        <v>11852049</v>
      </c>
    </row>
    <row r="70" spans="1:4">
      <c r="A70" s="274"/>
      <c r="B70" s="10" t="s">
        <v>773</v>
      </c>
      <c r="C70" s="3">
        <v>3051114702</v>
      </c>
      <c r="D70" s="3">
        <v>2922348079</v>
      </c>
    </row>
    <row r="71" spans="1:4">
      <c r="B71" s="10" t="s">
        <v>772</v>
      </c>
      <c r="C71" s="3">
        <v>86757678</v>
      </c>
      <c r="D71" s="3">
        <v>78313694</v>
      </c>
    </row>
    <row r="72" spans="1:4">
      <c r="B72" s="4" t="s">
        <v>189</v>
      </c>
      <c r="C72" s="4">
        <v>3168869409</v>
      </c>
      <c r="D72" s="4">
        <v>3012513822</v>
      </c>
    </row>
  </sheetData>
  <mergeCells count="3">
    <mergeCell ref="B59:B62"/>
    <mergeCell ref="B67:B68"/>
    <mergeCell ref="C59:F59"/>
  </mergeCells>
  <pageMargins left="0.75" right="0.75" top="1" bottom="1" header="0" footer="0"/>
  <pageSetup paperSize="9" orientation="portrait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08A0C-404A-4B4A-BB84-7B3CBB53F0B6}">
  <dimension ref="B1:N314"/>
  <sheetViews>
    <sheetView showGridLines="0" zoomScale="90" zoomScaleNormal="90" workbookViewId="0"/>
  </sheetViews>
  <sheetFormatPr baseColWidth="10" defaultColWidth="11.42578125" defaultRowHeight="12.75"/>
  <cols>
    <col min="1" max="1" width="1.7109375" style="537" customWidth="1"/>
    <col min="2" max="2" width="59.5703125" style="537" customWidth="1"/>
    <col min="3" max="4" width="18.7109375" style="537" customWidth="1"/>
    <col min="5" max="6" width="16.7109375" style="537" customWidth="1"/>
    <col min="7" max="7" width="17.28515625" style="537" customWidth="1"/>
    <col min="8" max="8" width="14" style="537" bestFit="1" customWidth="1"/>
    <col min="9" max="9" width="13.85546875" style="537" customWidth="1"/>
    <col min="10" max="10" width="13.7109375" style="537" customWidth="1"/>
    <col min="11" max="11" width="12.28515625" style="537" customWidth="1"/>
    <col min="12" max="12" width="16.7109375" style="537" customWidth="1"/>
    <col min="13" max="16384" width="11.42578125" style="537"/>
  </cols>
  <sheetData>
    <row r="1" spans="2:14" ht="5.0999999999999996" customHeight="1"/>
    <row r="2" spans="2:14" s="484" customFormat="1" ht="18.75">
      <c r="B2" s="227" t="s">
        <v>881</v>
      </c>
      <c r="C2" s="304"/>
      <c r="F2" s="522"/>
      <c r="G2" s="522"/>
      <c r="H2" s="521"/>
      <c r="I2" s="521"/>
      <c r="J2" s="521"/>
      <c r="K2" s="521"/>
      <c r="L2" s="521"/>
      <c r="M2" s="521"/>
      <c r="N2" s="521"/>
    </row>
    <row r="3" spans="2:14" ht="6" customHeight="1">
      <c r="L3" s="557"/>
    </row>
    <row r="4" spans="2:14" ht="15.75">
      <c r="B4" s="549" t="s">
        <v>880</v>
      </c>
      <c r="L4" s="557"/>
    </row>
    <row r="5" spans="2:14" ht="6" customHeight="1">
      <c r="L5" s="557"/>
    </row>
    <row r="6" spans="2:14" s="588" customFormat="1" ht="12.75" customHeight="1">
      <c r="B6" s="594" t="s">
        <v>879</v>
      </c>
      <c r="C6" s="593" t="s">
        <v>878</v>
      </c>
      <c r="D6" s="593" t="s">
        <v>877</v>
      </c>
      <c r="E6" s="593" t="s">
        <v>876</v>
      </c>
    </row>
    <row r="7" spans="2:14" s="588" customFormat="1" ht="12.75" customHeight="1">
      <c r="B7" s="592"/>
      <c r="C7" s="591" t="s">
        <v>875</v>
      </c>
      <c r="D7" s="591" t="s">
        <v>874</v>
      </c>
      <c r="E7" s="591" t="s">
        <v>873</v>
      </c>
    </row>
    <row r="8" spans="2:14" s="588" customFormat="1" ht="12.75" customHeight="1">
      <c r="B8" s="590"/>
      <c r="C8" s="589" t="s">
        <v>2</v>
      </c>
      <c r="D8" s="589" t="s">
        <v>2</v>
      </c>
      <c r="E8" s="589" t="s">
        <v>2</v>
      </c>
    </row>
    <row r="9" spans="2:14" s="585" customFormat="1">
      <c r="B9" s="566" t="s">
        <v>851</v>
      </c>
      <c r="C9" s="3">
        <v>771710117</v>
      </c>
      <c r="D9" s="3">
        <v>-430628364</v>
      </c>
      <c r="E9" s="3">
        <v>341081753</v>
      </c>
      <c r="F9" s="587"/>
    </row>
    <row r="10" spans="2:14" s="585" customFormat="1">
      <c r="B10" s="566" t="s">
        <v>847</v>
      </c>
      <c r="C10" s="3">
        <v>-992428590</v>
      </c>
      <c r="D10" s="3">
        <v>430628364</v>
      </c>
      <c r="E10" s="3">
        <v>-561800226</v>
      </c>
    </row>
    <row r="11" spans="2:14" s="585" customFormat="1">
      <c r="B11" s="584" t="s">
        <v>872</v>
      </c>
      <c r="C11" s="583">
        <v>-220718473</v>
      </c>
      <c r="D11" s="583">
        <v>0</v>
      </c>
      <c r="E11" s="583">
        <v>-220718473</v>
      </c>
    </row>
    <row r="12" spans="2:14" s="585" customFormat="1">
      <c r="B12" s="566" t="s">
        <v>851</v>
      </c>
      <c r="C12" s="3">
        <v>926081810</v>
      </c>
      <c r="D12" s="3">
        <v>-561243978</v>
      </c>
      <c r="E12" s="3">
        <v>364837832</v>
      </c>
      <c r="F12" s="586"/>
    </row>
    <row r="13" spans="2:14" s="1" customFormat="1">
      <c r="B13" s="566" t="s">
        <v>847</v>
      </c>
      <c r="C13" s="3">
        <v>-1162638643</v>
      </c>
      <c r="D13" s="3">
        <v>561243978</v>
      </c>
      <c r="E13" s="3">
        <v>-601394665</v>
      </c>
    </row>
    <row r="14" spans="2:14" s="1" customFormat="1">
      <c r="B14" s="584" t="s">
        <v>871</v>
      </c>
      <c r="C14" s="583">
        <v>-236556833</v>
      </c>
      <c r="D14" s="583">
        <v>0</v>
      </c>
      <c r="E14" s="583">
        <v>-236556833</v>
      </c>
    </row>
    <row r="15" spans="2:14" ht="6" customHeight="1">
      <c r="L15" s="557"/>
    </row>
    <row r="16" spans="2:14" ht="15.75">
      <c r="B16" s="549" t="s">
        <v>870</v>
      </c>
      <c r="L16" s="557"/>
    </row>
    <row r="17" spans="2:12" ht="6" customHeight="1">
      <c r="L17" s="557"/>
    </row>
    <row r="18" spans="2:12" s="557" customFormat="1">
      <c r="B18" s="571" t="s">
        <v>851</v>
      </c>
      <c r="C18" s="5">
        <v>44834</v>
      </c>
      <c r="D18" s="5">
        <v>44561</v>
      </c>
      <c r="E18" s="71"/>
    </row>
    <row r="19" spans="2:12" s="557" customFormat="1">
      <c r="B19" s="570"/>
      <c r="C19" s="113" t="s">
        <v>2</v>
      </c>
      <c r="D19" s="113" t="s">
        <v>2</v>
      </c>
      <c r="E19" s="71"/>
    </row>
    <row r="20" spans="2:12">
      <c r="B20" s="526" t="s">
        <v>869</v>
      </c>
      <c r="C20" s="3">
        <v>5376711</v>
      </c>
      <c r="D20" s="3">
        <v>5121100</v>
      </c>
      <c r="E20" s="296"/>
      <c r="L20" s="557"/>
    </row>
    <row r="21" spans="2:12">
      <c r="B21" s="526" t="s">
        <v>868</v>
      </c>
      <c r="C21" s="3">
        <v>0</v>
      </c>
      <c r="D21" s="3">
        <v>1060976</v>
      </c>
      <c r="E21" s="296"/>
      <c r="L21" s="557"/>
    </row>
    <row r="22" spans="2:12">
      <c r="B22" s="526" t="s">
        <v>867</v>
      </c>
      <c r="C22" s="3">
        <v>58079525</v>
      </c>
      <c r="D22" s="3">
        <v>51862965</v>
      </c>
      <c r="E22" s="296"/>
      <c r="L22" s="557"/>
    </row>
    <row r="23" spans="2:12">
      <c r="B23" s="526" t="s">
        <v>866</v>
      </c>
      <c r="C23" s="3">
        <v>17122223</v>
      </c>
      <c r="D23" s="3">
        <v>12226091</v>
      </c>
    </row>
    <row r="24" spans="2:12">
      <c r="B24" s="526" t="s">
        <v>865</v>
      </c>
      <c r="C24" s="3">
        <v>79524899</v>
      </c>
      <c r="D24" s="3">
        <v>61818315</v>
      </c>
    </row>
    <row r="25" spans="2:12">
      <c r="B25" s="526" t="s">
        <v>864</v>
      </c>
      <c r="C25" s="3">
        <v>7700165</v>
      </c>
      <c r="D25" s="3">
        <v>6970473</v>
      </c>
    </row>
    <row r="26" spans="2:12">
      <c r="B26" s="526" t="s">
        <v>863</v>
      </c>
      <c r="C26" s="3">
        <v>0</v>
      </c>
      <c r="D26" s="3">
        <v>618476</v>
      </c>
    </row>
    <row r="27" spans="2:12">
      <c r="B27" s="526" t="s">
        <v>862</v>
      </c>
      <c r="C27" s="3">
        <v>470579430</v>
      </c>
      <c r="D27" s="3">
        <v>417832041</v>
      </c>
    </row>
    <row r="28" spans="2:12">
      <c r="B28" s="526" t="s">
        <v>861</v>
      </c>
      <c r="C28" s="3">
        <v>7086620</v>
      </c>
      <c r="D28" s="3">
        <v>9402800</v>
      </c>
    </row>
    <row r="29" spans="2:12">
      <c r="B29" s="526" t="s">
        <v>860</v>
      </c>
      <c r="C29" s="3">
        <v>13972713</v>
      </c>
      <c r="D29" s="3">
        <v>0</v>
      </c>
    </row>
    <row r="30" spans="2:12">
      <c r="B30" s="526" t="s">
        <v>859</v>
      </c>
      <c r="C30" s="3">
        <v>266639524</v>
      </c>
      <c r="D30" s="3">
        <v>204796880</v>
      </c>
    </row>
    <row r="31" spans="2:12">
      <c r="B31" s="579" t="s">
        <v>696</v>
      </c>
      <c r="C31" s="4">
        <v>926081810</v>
      </c>
      <c r="D31" s="4">
        <v>771710117</v>
      </c>
    </row>
    <row r="33" spans="2:12" ht="15.75">
      <c r="B33" s="549" t="s">
        <v>858</v>
      </c>
      <c r="C33" s="548"/>
      <c r="D33" s="548"/>
    </row>
    <row r="34" spans="2:12" ht="6" customHeight="1">
      <c r="C34" s="548"/>
      <c r="D34" s="548"/>
    </row>
    <row r="35" spans="2:12" s="557" customFormat="1">
      <c r="B35" s="571" t="s">
        <v>847</v>
      </c>
      <c r="C35" s="5">
        <v>44834</v>
      </c>
      <c r="D35" s="5">
        <v>44561</v>
      </c>
      <c r="E35" s="537"/>
      <c r="F35" s="537"/>
      <c r="G35" s="537"/>
      <c r="H35" s="537"/>
      <c r="I35" s="537"/>
      <c r="J35" s="537"/>
      <c r="K35" s="537"/>
      <c r="L35" s="537"/>
    </row>
    <row r="36" spans="2:12" s="557" customFormat="1">
      <c r="B36" s="570"/>
      <c r="C36" s="113" t="s">
        <v>2</v>
      </c>
      <c r="D36" s="113" t="s">
        <v>2</v>
      </c>
      <c r="E36" s="537"/>
      <c r="F36" s="537"/>
      <c r="G36" s="537"/>
      <c r="H36" s="537"/>
      <c r="I36" s="537"/>
      <c r="J36" s="537"/>
      <c r="K36" s="537"/>
      <c r="L36" s="537"/>
    </row>
    <row r="37" spans="2:12" ht="25.5">
      <c r="B37" s="526" t="s">
        <v>857</v>
      </c>
      <c r="C37" s="3">
        <v>604931084</v>
      </c>
      <c r="D37" s="3">
        <v>512763665</v>
      </c>
    </row>
    <row r="38" spans="2:12">
      <c r="B38" s="526" t="s">
        <v>856</v>
      </c>
      <c r="C38" s="3">
        <v>219710168</v>
      </c>
      <c r="D38" s="3">
        <v>194125401</v>
      </c>
    </row>
    <row r="39" spans="2:12">
      <c r="B39" s="526" t="s">
        <v>855</v>
      </c>
      <c r="C39" s="3">
        <v>117665752</v>
      </c>
      <c r="D39" s="3">
        <v>117152654</v>
      </c>
    </row>
    <row r="40" spans="2:12" ht="12.75" customHeight="1">
      <c r="B40" s="526" t="s">
        <v>854</v>
      </c>
      <c r="C40" s="3">
        <v>1065585</v>
      </c>
      <c r="D40" s="3">
        <v>0</v>
      </c>
    </row>
    <row r="41" spans="2:12">
      <c r="B41" s="526" t="s">
        <v>853</v>
      </c>
      <c r="C41" s="3">
        <v>219266054</v>
      </c>
      <c r="D41" s="3">
        <v>168386870</v>
      </c>
    </row>
    <row r="42" spans="2:12">
      <c r="B42" s="579" t="s">
        <v>696</v>
      </c>
      <c r="C42" s="4">
        <v>1162638643</v>
      </c>
      <c r="D42" s="4">
        <v>992428590</v>
      </c>
    </row>
    <row r="43" spans="2:12" s="545" customFormat="1">
      <c r="B43" s="580"/>
      <c r="C43" s="544"/>
      <c r="D43" s="544"/>
      <c r="E43" s="537"/>
      <c r="F43" s="537"/>
      <c r="G43" s="537"/>
      <c r="H43" s="537"/>
      <c r="I43" s="537"/>
      <c r="J43" s="537"/>
      <c r="K43" s="537"/>
      <c r="L43" s="537"/>
    </row>
    <row r="44" spans="2:12" s="545" customFormat="1">
      <c r="B44" s="537" t="s">
        <v>852</v>
      </c>
      <c r="C44" s="578"/>
      <c r="D44" s="578"/>
      <c r="E44" s="537"/>
      <c r="F44" s="537"/>
      <c r="G44" s="537"/>
      <c r="H44" s="537"/>
      <c r="I44" s="537"/>
      <c r="J44" s="537"/>
      <c r="K44" s="537"/>
      <c r="L44" s="537"/>
    </row>
    <row r="45" spans="2:12" ht="6" customHeight="1">
      <c r="C45" s="548"/>
      <c r="D45" s="548"/>
    </row>
    <row r="46" spans="2:12" s="545" customFormat="1">
      <c r="B46" s="571" t="s">
        <v>851</v>
      </c>
      <c r="C46" s="5">
        <v>44834</v>
      </c>
      <c r="D46" s="5">
        <v>44561</v>
      </c>
      <c r="E46" s="544"/>
      <c r="K46" s="557"/>
      <c r="L46" s="557"/>
    </row>
    <row r="47" spans="2:12" s="545" customFormat="1" ht="13.15" customHeight="1">
      <c r="B47" s="570"/>
      <c r="C47" s="113" t="s">
        <v>2</v>
      </c>
      <c r="D47" s="113" t="s">
        <v>2</v>
      </c>
      <c r="E47" s="544"/>
      <c r="K47" s="557"/>
      <c r="L47" s="557"/>
    </row>
    <row r="48" spans="2:12" s="545" customFormat="1">
      <c r="B48" s="526" t="s">
        <v>850</v>
      </c>
      <c r="C48" s="3">
        <v>710364781</v>
      </c>
      <c r="D48" s="3">
        <v>610589199</v>
      </c>
      <c r="E48" s="544"/>
      <c r="G48" s="582"/>
      <c r="K48" s="557"/>
      <c r="L48" s="557"/>
    </row>
    <row r="49" spans="2:12" s="545" customFormat="1">
      <c r="B49" s="526" t="s">
        <v>849</v>
      </c>
      <c r="C49" s="3">
        <v>215717029</v>
      </c>
      <c r="D49" s="3">
        <v>161120918</v>
      </c>
      <c r="E49" s="537"/>
      <c r="F49" s="537"/>
      <c r="G49" s="582"/>
      <c r="K49" s="557"/>
      <c r="L49" s="557"/>
    </row>
    <row r="50" spans="2:12" s="545" customFormat="1">
      <c r="B50" s="579" t="s">
        <v>848</v>
      </c>
      <c r="C50" s="4">
        <v>926081810</v>
      </c>
      <c r="D50" s="4">
        <v>771710117</v>
      </c>
      <c r="E50" s="537"/>
      <c r="F50" s="537"/>
      <c r="G50" s="537"/>
      <c r="I50" s="581"/>
      <c r="K50" s="557"/>
      <c r="L50" s="557"/>
    </row>
    <row r="51" spans="2:12" s="545" customFormat="1" ht="6" customHeight="1">
      <c r="B51" s="580"/>
      <c r="C51" s="544"/>
      <c r="D51" s="544"/>
      <c r="E51" s="537"/>
      <c r="F51" s="537"/>
      <c r="G51" s="537"/>
      <c r="K51" s="557"/>
      <c r="L51" s="557"/>
    </row>
    <row r="52" spans="2:12" s="545" customFormat="1">
      <c r="B52" s="571" t="s">
        <v>847</v>
      </c>
      <c r="C52" s="5">
        <v>44834</v>
      </c>
      <c r="D52" s="5">
        <v>44561</v>
      </c>
      <c r="E52" s="537"/>
      <c r="F52" s="537"/>
      <c r="G52" s="537"/>
      <c r="K52" s="557"/>
      <c r="L52" s="557"/>
    </row>
    <row r="53" spans="2:12" s="545" customFormat="1" ht="13.15" customHeight="1">
      <c r="B53" s="570"/>
      <c r="C53" s="113" t="s">
        <v>2</v>
      </c>
      <c r="D53" s="113" t="s">
        <v>2</v>
      </c>
      <c r="G53" s="537"/>
      <c r="K53" s="557"/>
      <c r="L53" s="557"/>
    </row>
    <row r="54" spans="2:12" s="545" customFormat="1">
      <c r="B54" s="526" t="s">
        <v>846</v>
      </c>
      <c r="C54" s="3">
        <v>1011068677</v>
      </c>
      <c r="D54" s="3">
        <v>854127231</v>
      </c>
      <c r="G54" s="537"/>
      <c r="K54" s="557"/>
      <c r="L54" s="557"/>
    </row>
    <row r="55" spans="2:12" s="545" customFormat="1">
      <c r="B55" s="526" t="s">
        <v>845</v>
      </c>
      <c r="C55" s="3">
        <v>151569966</v>
      </c>
      <c r="D55" s="3">
        <v>138301359</v>
      </c>
      <c r="E55" s="537"/>
      <c r="F55" s="537"/>
      <c r="G55" s="537"/>
      <c r="K55" s="557"/>
      <c r="L55" s="557"/>
    </row>
    <row r="56" spans="2:12" s="545" customFormat="1">
      <c r="B56" s="579" t="s">
        <v>844</v>
      </c>
      <c r="C56" s="4">
        <v>1162638643</v>
      </c>
      <c r="D56" s="4">
        <v>992428590</v>
      </c>
      <c r="E56" s="537"/>
      <c r="F56" s="537"/>
      <c r="G56" s="537"/>
      <c r="K56" s="557"/>
      <c r="L56" s="557"/>
    </row>
    <row r="57" spans="2:12" ht="6" customHeight="1">
      <c r="K57" s="557"/>
      <c r="L57" s="557"/>
    </row>
    <row r="58" spans="2:12">
      <c r="B58" s="579" t="s">
        <v>839</v>
      </c>
      <c r="C58" s="4">
        <v>-236556833</v>
      </c>
      <c r="D58" s="4">
        <v>-220718473</v>
      </c>
      <c r="K58" s="557"/>
      <c r="L58" s="557"/>
    </row>
    <row r="59" spans="2:12" s="557" customFormat="1">
      <c r="B59" s="578"/>
      <c r="C59" s="577"/>
      <c r="D59" s="577"/>
      <c r="E59" s="537"/>
      <c r="F59" s="537"/>
      <c r="G59" s="537"/>
    </row>
    <row r="60" spans="2:12" s="557" customFormat="1" ht="4.5" customHeight="1">
      <c r="B60" s="578"/>
      <c r="C60" s="577"/>
      <c r="D60" s="577"/>
      <c r="E60" s="537"/>
      <c r="F60" s="537"/>
      <c r="G60" s="537"/>
    </row>
    <row r="61" spans="2:12" s="557" customFormat="1">
      <c r="B61" s="576" t="s">
        <v>843</v>
      </c>
      <c r="C61" s="5">
        <v>44834</v>
      </c>
      <c r="D61" s="5">
        <v>44561</v>
      </c>
      <c r="E61" s="537"/>
      <c r="F61" s="537"/>
      <c r="G61" s="537"/>
    </row>
    <row r="62" spans="2:12" s="557" customFormat="1">
      <c r="B62" s="575"/>
      <c r="C62" s="113" t="s">
        <v>2</v>
      </c>
      <c r="D62" s="113" t="s">
        <v>2</v>
      </c>
      <c r="E62" s="537"/>
      <c r="F62" s="537"/>
      <c r="G62" s="537"/>
    </row>
    <row r="63" spans="2:12" s="557" customFormat="1">
      <c r="B63" s="526" t="s">
        <v>842</v>
      </c>
      <c r="C63" s="3">
        <v>-220718473</v>
      </c>
      <c r="D63" s="3">
        <v>-191992112</v>
      </c>
      <c r="E63" s="537"/>
      <c r="F63" s="537"/>
      <c r="G63" s="537"/>
    </row>
    <row r="64" spans="2:12" s="557" customFormat="1">
      <c r="B64" s="574" t="s">
        <v>841</v>
      </c>
      <c r="C64" s="3">
        <v>-18104466</v>
      </c>
      <c r="D64" s="3">
        <v>-38230726</v>
      </c>
      <c r="E64" s="537"/>
      <c r="F64" s="537"/>
      <c r="G64" s="537"/>
    </row>
    <row r="65" spans="2:12" s="557" customFormat="1">
      <c r="B65" s="574" t="s">
        <v>840</v>
      </c>
      <c r="C65" s="3">
        <v>33647651</v>
      </c>
      <c r="D65" s="3">
        <v>9504365</v>
      </c>
      <c r="E65" s="537"/>
      <c r="F65" s="537"/>
      <c r="G65" s="537"/>
    </row>
    <row r="66" spans="2:12" s="557" customFormat="1">
      <c r="B66" s="574" t="s">
        <v>840</v>
      </c>
      <c r="C66" s="3">
        <v>-31381545</v>
      </c>
      <c r="D66" s="3">
        <v>0</v>
      </c>
      <c r="E66" s="537"/>
      <c r="F66" s="537"/>
      <c r="G66" s="537"/>
    </row>
    <row r="67" spans="2:12" s="557" customFormat="1">
      <c r="B67" s="569" t="s">
        <v>839</v>
      </c>
      <c r="C67" s="4">
        <v>-236556833</v>
      </c>
      <c r="D67" s="4">
        <v>-220718473</v>
      </c>
      <c r="E67" s="537"/>
      <c r="F67" s="537"/>
      <c r="G67" s="537"/>
    </row>
    <row r="68" spans="2:12" s="557" customFormat="1" ht="6" customHeight="1">
      <c r="B68" s="573"/>
      <c r="C68" s="572"/>
      <c r="D68" s="572"/>
      <c r="E68" s="537"/>
      <c r="F68" s="537"/>
      <c r="G68" s="537"/>
    </row>
    <row r="69" spans="2:12" ht="15.75">
      <c r="B69" s="549" t="s">
        <v>838</v>
      </c>
      <c r="C69" s="548"/>
      <c r="D69" s="548"/>
    </row>
    <row r="70" spans="2:12" s="557" customFormat="1" ht="6" customHeight="1">
      <c r="B70" s="573"/>
      <c r="C70" s="572"/>
      <c r="D70" s="572"/>
      <c r="E70" s="537"/>
      <c r="F70" s="537"/>
      <c r="G70" s="537"/>
    </row>
    <row r="71" spans="2:12" s="557" customFormat="1">
      <c r="B71" s="571" t="s">
        <v>837</v>
      </c>
      <c r="C71" s="5">
        <v>44834</v>
      </c>
      <c r="D71" s="5">
        <v>44561</v>
      </c>
      <c r="E71" s="537"/>
      <c r="F71" s="537"/>
      <c r="G71" s="537"/>
    </row>
    <row r="72" spans="2:12" s="557" customFormat="1">
      <c r="B72" s="570"/>
      <c r="C72" s="113" t="s">
        <v>2</v>
      </c>
      <c r="D72" s="113" t="s">
        <v>2</v>
      </c>
      <c r="E72" s="537"/>
      <c r="F72" s="537"/>
      <c r="G72" s="537"/>
    </row>
    <row r="73" spans="2:12">
      <c r="B73" s="569" t="s">
        <v>836</v>
      </c>
      <c r="C73" s="4">
        <v>771710117</v>
      </c>
      <c r="D73" s="4">
        <v>720964889</v>
      </c>
      <c r="I73" s="557"/>
      <c r="K73" s="557"/>
      <c r="L73" s="557"/>
    </row>
    <row r="74" spans="2:12">
      <c r="B74" s="526" t="s">
        <v>835</v>
      </c>
      <c r="C74" s="3">
        <v>132188154</v>
      </c>
      <c r="D74" s="3">
        <v>25970154</v>
      </c>
      <c r="I74" s="557"/>
      <c r="K74" s="557"/>
      <c r="L74" s="557"/>
    </row>
    <row r="75" spans="2:12" ht="25.5">
      <c r="B75" s="526" t="s">
        <v>834</v>
      </c>
      <c r="C75" s="3">
        <v>22183539</v>
      </c>
      <c r="D75" s="3">
        <v>24775074</v>
      </c>
      <c r="I75" s="557"/>
      <c r="K75" s="557"/>
      <c r="L75" s="557"/>
    </row>
    <row r="76" spans="2:12" ht="25.5">
      <c r="B76" s="526" t="s">
        <v>833</v>
      </c>
      <c r="C76" s="3">
        <v>0</v>
      </c>
      <c r="D76" s="3">
        <v>0</v>
      </c>
      <c r="I76" s="557"/>
      <c r="K76" s="557"/>
      <c r="L76" s="557"/>
    </row>
    <row r="77" spans="2:12">
      <c r="B77" s="569" t="s">
        <v>832</v>
      </c>
      <c r="C77" s="4">
        <v>926081810</v>
      </c>
      <c r="D77" s="4">
        <v>771710117</v>
      </c>
      <c r="I77" s="557"/>
      <c r="K77" s="557"/>
      <c r="L77" s="557"/>
    </row>
    <row r="78" spans="2:12" ht="6" customHeight="1">
      <c r="K78" s="557"/>
      <c r="L78" s="557"/>
    </row>
    <row r="79" spans="2:12" s="557" customFormat="1">
      <c r="B79" s="571" t="s">
        <v>831</v>
      </c>
      <c r="C79" s="5">
        <v>44834</v>
      </c>
      <c r="D79" s="5">
        <v>44561</v>
      </c>
      <c r="E79" s="537"/>
      <c r="F79" s="537"/>
      <c r="G79" s="537"/>
    </row>
    <row r="80" spans="2:12" s="557" customFormat="1">
      <c r="B80" s="570"/>
      <c r="C80" s="113" t="s">
        <v>2</v>
      </c>
      <c r="D80" s="113" t="s">
        <v>2</v>
      </c>
      <c r="E80" s="537"/>
      <c r="F80" s="537"/>
      <c r="G80" s="537"/>
    </row>
    <row r="81" spans="2:12">
      <c r="B81" s="569" t="s">
        <v>830</v>
      </c>
      <c r="C81" s="4">
        <v>-992428590</v>
      </c>
      <c r="D81" s="4">
        <v>-912957001</v>
      </c>
      <c r="K81" s="557"/>
      <c r="L81" s="557"/>
    </row>
    <row r="82" spans="2:12">
      <c r="B82" s="526" t="s">
        <v>829</v>
      </c>
      <c r="C82" s="3">
        <v>-150292620</v>
      </c>
      <c r="D82" s="3">
        <v>-64200880</v>
      </c>
      <c r="J82" s="568"/>
      <c r="K82" s="557"/>
      <c r="L82" s="557"/>
    </row>
    <row r="83" spans="2:12" ht="25.5">
      <c r="B83" s="526" t="s">
        <v>828</v>
      </c>
      <c r="C83" s="3">
        <v>11464112</v>
      </c>
      <c r="D83" s="3">
        <v>-15270709</v>
      </c>
      <c r="J83" s="568"/>
      <c r="K83" s="557"/>
      <c r="L83" s="557"/>
    </row>
    <row r="84" spans="2:12">
      <c r="B84" s="526" t="s">
        <v>827</v>
      </c>
      <c r="C84" s="3">
        <v>-31381545</v>
      </c>
      <c r="D84" s="3">
        <v>0</v>
      </c>
      <c r="J84" s="568"/>
      <c r="K84" s="557"/>
      <c r="L84" s="557"/>
    </row>
    <row r="85" spans="2:12">
      <c r="B85" s="569" t="s">
        <v>826</v>
      </c>
      <c r="C85" s="4">
        <v>-1162638643</v>
      </c>
      <c r="D85" s="4">
        <v>-992428590</v>
      </c>
      <c r="I85" s="568"/>
      <c r="K85" s="557"/>
      <c r="L85" s="557"/>
    </row>
    <row r="86" spans="2:12" s="545" customFormat="1">
      <c r="B86" s="561"/>
      <c r="C86" s="544"/>
      <c r="D86" s="544"/>
      <c r="E86" s="550"/>
      <c r="F86" s="550"/>
      <c r="G86" s="550"/>
      <c r="I86" s="550"/>
      <c r="K86" s="557"/>
      <c r="L86" s="557"/>
    </row>
    <row r="87" spans="2:12" ht="6" customHeight="1">
      <c r="K87" s="557"/>
      <c r="L87" s="557"/>
    </row>
    <row r="88" spans="2:12" s="545" customFormat="1" ht="25.5">
      <c r="B88" s="560" t="s">
        <v>825</v>
      </c>
      <c r="C88" s="559" t="s">
        <v>824</v>
      </c>
      <c r="D88" s="559" t="s">
        <v>823</v>
      </c>
      <c r="E88" s="559" t="s">
        <v>822</v>
      </c>
      <c r="F88" s="559" t="s">
        <v>817</v>
      </c>
      <c r="G88" s="558" t="s">
        <v>816</v>
      </c>
      <c r="H88" s="558" t="s">
        <v>189</v>
      </c>
      <c r="I88" s="537"/>
      <c r="J88" s="537"/>
      <c r="K88" s="537"/>
      <c r="L88" s="537"/>
    </row>
    <row r="89" spans="2:12" s="545" customFormat="1">
      <c r="B89" s="556"/>
      <c r="C89" s="555" t="s">
        <v>2</v>
      </c>
      <c r="D89" s="555" t="s">
        <v>2</v>
      </c>
      <c r="E89" s="555" t="s">
        <v>2</v>
      </c>
      <c r="F89" s="555" t="s">
        <v>2</v>
      </c>
      <c r="G89" s="554" t="s">
        <v>2</v>
      </c>
      <c r="H89" s="554" t="s">
        <v>2</v>
      </c>
      <c r="I89" s="537"/>
      <c r="J89" s="537"/>
      <c r="K89" s="537"/>
      <c r="L89" s="537"/>
    </row>
    <row r="90" spans="2:12" s="545" customFormat="1">
      <c r="B90" s="566" t="s">
        <v>815</v>
      </c>
      <c r="C90" s="28">
        <v>374981022</v>
      </c>
      <c r="D90" s="28">
        <v>54346268</v>
      </c>
      <c r="E90" s="28">
        <v>47981431</v>
      </c>
      <c r="F90" s="28">
        <v>199621778</v>
      </c>
      <c r="G90" s="552">
        <v>44034390</v>
      </c>
      <c r="H90" s="552">
        <v>720964889</v>
      </c>
      <c r="I90" s="537"/>
      <c r="J90" s="537"/>
      <c r="K90" s="537"/>
      <c r="L90" s="537"/>
    </row>
    <row r="91" spans="2:12" s="545" customFormat="1">
      <c r="B91" s="566" t="s">
        <v>813</v>
      </c>
      <c r="C91" s="28">
        <v>42851019</v>
      </c>
      <c r="D91" s="28">
        <v>7472047</v>
      </c>
      <c r="E91" s="28">
        <v>3881534</v>
      </c>
      <c r="F91" s="28">
        <v>5175102</v>
      </c>
      <c r="G91" s="552">
        <v>-8634474</v>
      </c>
      <c r="H91" s="552">
        <v>50745228</v>
      </c>
      <c r="I91" s="537"/>
      <c r="J91" s="537"/>
      <c r="K91" s="537"/>
      <c r="L91" s="537"/>
    </row>
    <row r="92" spans="2:12" s="545" customFormat="1">
      <c r="B92" s="551" t="s">
        <v>814</v>
      </c>
      <c r="C92" s="567">
        <v>417832041</v>
      </c>
      <c r="D92" s="567">
        <v>61818315</v>
      </c>
      <c r="E92" s="567">
        <v>51862965</v>
      </c>
      <c r="F92" s="567">
        <v>204796880</v>
      </c>
      <c r="G92" s="567">
        <v>35399916</v>
      </c>
      <c r="H92" s="567">
        <v>771710117</v>
      </c>
      <c r="I92" s="537"/>
      <c r="J92" s="537"/>
      <c r="K92" s="537"/>
      <c r="L92" s="537"/>
    </row>
    <row r="93" spans="2:12" s="545" customFormat="1">
      <c r="B93" s="566" t="s">
        <v>813</v>
      </c>
      <c r="C93" s="565">
        <v>52747389</v>
      </c>
      <c r="D93" s="565">
        <v>17706584</v>
      </c>
      <c r="E93" s="565">
        <v>6216560</v>
      </c>
      <c r="F93" s="565">
        <v>61842644</v>
      </c>
      <c r="G93" s="564">
        <v>15858516</v>
      </c>
      <c r="H93" s="564">
        <v>154371693</v>
      </c>
      <c r="I93" s="537"/>
      <c r="J93" s="537"/>
      <c r="K93" s="537"/>
      <c r="L93" s="537"/>
    </row>
    <row r="94" spans="2:12" s="545" customFormat="1">
      <c r="B94" s="551" t="s">
        <v>812</v>
      </c>
      <c r="C94" s="562">
        <v>470579430</v>
      </c>
      <c r="D94" s="562">
        <v>79524899</v>
      </c>
      <c r="E94" s="562">
        <v>58079525</v>
      </c>
      <c r="F94" s="562">
        <v>266639524</v>
      </c>
      <c r="G94" s="563">
        <v>51258432</v>
      </c>
      <c r="H94" s="562">
        <v>926081810</v>
      </c>
      <c r="I94" s="537"/>
      <c r="J94" s="537"/>
      <c r="K94" s="537"/>
      <c r="L94" s="537"/>
    </row>
    <row r="95" spans="2:12" s="545" customFormat="1">
      <c r="B95" s="561"/>
      <c r="C95" s="537"/>
      <c r="D95" s="537"/>
      <c r="E95" s="537"/>
      <c r="F95" s="537"/>
      <c r="G95" s="537"/>
      <c r="I95" s="537"/>
      <c r="J95" s="537"/>
      <c r="K95" s="537"/>
      <c r="L95" s="537"/>
    </row>
    <row r="96" spans="2:12" s="545" customFormat="1">
      <c r="B96" s="561"/>
      <c r="C96" s="537"/>
      <c r="D96" s="537"/>
      <c r="E96" s="537"/>
      <c r="F96" s="537"/>
      <c r="G96" s="537"/>
      <c r="I96" s="537"/>
      <c r="J96" s="537"/>
      <c r="K96" s="537"/>
      <c r="L96" s="537"/>
    </row>
    <row r="97" spans="2:12" s="545" customFormat="1">
      <c r="B97" s="560" t="s">
        <v>821</v>
      </c>
      <c r="C97" s="559" t="s">
        <v>820</v>
      </c>
      <c r="D97" s="559" t="s">
        <v>819</v>
      </c>
      <c r="E97" s="559" t="s">
        <v>818</v>
      </c>
      <c r="F97" s="559" t="s">
        <v>817</v>
      </c>
      <c r="G97" s="559" t="s">
        <v>816</v>
      </c>
      <c r="H97" s="558" t="s">
        <v>189</v>
      </c>
      <c r="K97" s="557"/>
      <c r="L97" s="557"/>
    </row>
    <row r="98" spans="2:12" s="545" customFormat="1">
      <c r="B98" s="556"/>
      <c r="C98" s="555" t="s">
        <v>2</v>
      </c>
      <c r="D98" s="555" t="s">
        <v>2</v>
      </c>
      <c r="E98" s="555" t="s">
        <v>2</v>
      </c>
      <c r="F98" s="555" t="s">
        <v>2</v>
      </c>
      <c r="G98" s="555" t="s">
        <v>2</v>
      </c>
      <c r="H98" s="554" t="s">
        <v>2</v>
      </c>
      <c r="I98" s="537"/>
      <c r="J98" s="537"/>
      <c r="K98" s="537"/>
      <c r="L98" s="537"/>
    </row>
    <row r="99" spans="2:12" s="545" customFormat="1">
      <c r="B99" s="553" t="s">
        <v>815</v>
      </c>
      <c r="C99" s="28">
        <v>-539446776</v>
      </c>
      <c r="D99" s="28">
        <v>-115390731</v>
      </c>
      <c r="E99" s="28">
        <v>-112738215</v>
      </c>
      <c r="F99" s="28">
        <v>-145381279</v>
      </c>
      <c r="G99" s="28">
        <v>0</v>
      </c>
      <c r="H99" s="552">
        <v>-912957001</v>
      </c>
      <c r="I99" s="537"/>
      <c r="J99" s="537"/>
      <c r="K99" s="537"/>
      <c r="L99" s="537"/>
    </row>
    <row r="100" spans="2:12" s="545" customFormat="1">
      <c r="B100" s="553" t="s">
        <v>813</v>
      </c>
      <c r="C100" s="28">
        <v>26683111</v>
      </c>
      <c r="D100" s="28">
        <v>-78734670</v>
      </c>
      <c r="E100" s="28">
        <v>-4414439</v>
      </c>
      <c r="F100" s="28">
        <v>-23005591</v>
      </c>
      <c r="G100" s="28">
        <v>0</v>
      </c>
      <c r="H100" s="552">
        <v>-79471589</v>
      </c>
      <c r="I100" s="537"/>
      <c r="J100" s="537"/>
      <c r="K100" s="537"/>
      <c r="L100" s="537"/>
    </row>
    <row r="101" spans="2:12" s="545" customFormat="1">
      <c r="B101" s="551" t="s">
        <v>814</v>
      </c>
      <c r="C101" s="4">
        <v>-512763665</v>
      </c>
      <c r="D101" s="4">
        <v>-194125401</v>
      </c>
      <c r="E101" s="4">
        <v>-117152654</v>
      </c>
      <c r="F101" s="4">
        <v>-168386870</v>
      </c>
      <c r="G101" s="4">
        <v>0</v>
      </c>
      <c r="H101" s="4">
        <v>-992428590</v>
      </c>
      <c r="I101" s="537"/>
      <c r="J101" s="537"/>
      <c r="K101" s="537"/>
      <c r="L101" s="537"/>
    </row>
    <row r="102" spans="2:12" s="545" customFormat="1">
      <c r="B102" s="553" t="s">
        <v>813</v>
      </c>
      <c r="C102" s="28">
        <v>-92167419</v>
      </c>
      <c r="D102" s="28">
        <v>-25584767</v>
      </c>
      <c r="E102" s="28">
        <v>-513098</v>
      </c>
      <c r="F102" s="28">
        <v>-50879184</v>
      </c>
      <c r="G102" s="28">
        <v>-1065585</v>
      </c>
      <c r="H102" s="552">
        <v>-170210053</v>
      </c>
      <c r="I102" s="537"/>
      <c r="J102" s="537"/>
      <c r="K102" s="537"/>
      <c r="L102" s="537"/>
    </row>
    <row r="103" spans="2:12" s="545" customFormat="1">
      <c r="B103" s="551" t="s">
        <v>812</v>
      </c>
      <c r="C103" s="4">
        <v>-604931084</v>
      </c>
      <c r="D103" s="4">
        <v>-219710168</v>
      </c>
      <c r="E103" s="4">
        <v>-117665752</v>
      </c>
      <c r="F103" s="4">
        <v>-219266054</v>
      </c>
      <c r="G103" s="4">
        <v>-1065585</v>
      </c>
      <c r="H103" s="4">
        <v>-1162638643</v>
      </c>
      <c r="I103" s="537"/>
      <c r="J103" s="537"/>
      <c r="K103" s="537"/>
      <c r="L103" s="537"/>
    </row>
    <row r="104" spans="2:12" s="546" customFormat="1" ht="10.15" customHeight="1">
      <c r="B104" s="460"/>
      <c r="C104" s="550"/>
      <c r="D104" s="550"/>
      <c r="E104" s="550"/>
      <c r="F104" s="550"/>
      <c r="G104" s="550"/>
      <c r="I104" s="537"/>
      <c r="J104" s="537"/>
      <c r="K104" s="537"/>
      <c r="L104" s="537"/>
    </row>
    <row r="105" spans="2:12" ht="15.75">
      <c r="B105" s="549" t="s">
        <v>811</v>
      </c>
      <c r="C105" s="548"/>
      <c r="D105" s="548"/>
    </row>
    <row r="106" spans="2:12" s="546" customFormat="1" ht="10.15" customHeight="1">
      <c r="B106" s="460"/>
      <c r="C106" s="547"/>
      <c r="D106" s="547"/>
      <c r="E106" s="547"/>
      <c r="F106" s="547"/>
      <c r="G106" s="547"/>
      <c r="I106" s="537"/>
      <c r="J106" s="537"/>
      <c r="K106" s="537"/>
      <c r="L106" s="537"/>
    </row>
    <row r="107" spans="2:12" s="545" customFormat="1">
      <c r="B107" s="541" t="s">
        <v>810</v>
      </c>
      <c r="C107" s="106">
        <v>44834</v>
      </c>
      <c r="D107" s="106">
        <v>44561</v>
      </c>
      <c r="E107" s="537"/>
      <c r="F107" s="537"/>
      <c r="G107" s="537"/>
      <c r="H107" s="537"/>
      <c r="I107" s="537"/>
      <c r="J107" s="537"/>
      <c r="K107" s="537"/>
      <c r="L107" s="537"/>
    </row>
    <row r="108" spans="2:12" ht="6" customHeight="1">
      <c r="B108" s="540"/>
      <c r="C108" s="539" t="s">
        <v>2</v>
      </c>
      <c r="D108" s="539" t="s">
        <v>2</v>
      </c>
    </row>
    <row r="109" spans="2:12">
      <c r="B109" s="526" t="s">
        <v>809</v>
      </c>
      <c r="C109" s="3">
        <v>205912869</v>
      </c>
      <c r="D109" s="3">
        <v>199946130</v>
      </c>
      <c r="K109" s="544"/>
      <c r="L109" s="544"/>
    </row>
    <row r="110" spans="2:12">
      <c r="B110" s="543" t="s">
        <v>806</v>
      </c>
      <c r="C110" s="3">
        <v>-104061043</v>
      </c>
      <c r="D110" s="3">
        <v>-136370096</v>
      </c>
      <c r="K110" s="544"/>
      <c r="L110" s="544"/>
    </row>
    <row r="111" spans="2:12">
      <c r="B111" s="538" t="s">
        <v>189</v>
      </c>
      <c r="C111" s="76">
        <v>101851826</v>
      </c>
      <c r="D111" s="76">
        <v>63576034</v>
      </c>
      <c r="K111" s="544"/>
      <c r="L111" s="544"/>
    </row>
    <row r="112" spans="2:12">
      <c r="B112" s="542"/>
      <c r="C112" s="542"/>
      <c r="D112" s="542"/>
      <c r="K112" s="544"/>
      <c r="L112" s="544"/>
    </row>
    <row r="113" spans="2:12">
      <c r="B113" s="541" t="s">
        <v>808</v>
      </c>
      <c r="C113" s="106">
        <v>44834</v>
      </c>
      <c r="D113" s="106">
        <v>44561</v>
      </c>
      <c r="K113" s="544"/>
      <c r="L113" s="544"/>
    </row>
    <row r="114" spans="2:12">
      <c r="B114" s="540"/>
      <c r="C114" s="539" t="s">
        <v>2</v>
      </c>
      <c r="D114" s="539" t="s">
        <v>2</v>
      </c>
      <c r="K114" s="544"/>
      <c r="L114" s="544"/>
    </row>
    <row r="115" spans="2:12">
      <c r="B115" s="526" t="s">
        <v>807</v>
      </c>
      <c r="C115" s="3">
        <v>148434609</v>
      </c>
      <c r="D115" s="3">
        <v>232167853</v>
      </c>
    </row>
    <row r="116" spans="2:12">
      <c r="B116" s="543" t="s">
        <v>806</v>
      </c>
      <c r="C116" s="3">
        <v>-104061043</v>
      </c>
      <c r="D116" s="3">
        <v>-136370096</v>
      </c>
    </row>
    <row r="117" spans="2:12">
      <c r="B117" s="538" t="s">
        <v>189</v>
      </c>
      <c r="C117" s="76">
        <v>44373566</v>
      </c>
      <c r="D117" s="76">
        <v>95797757</v>
      </c>
    </row>
    <row r="118" spans="2:12">
      <c r="B118" s="542"/>
      <c r="C118" s="542"/>
      <c r="D118" s="542"/>
    </row>
    <row r="119" spans="2:12">
      <c r="B119" s="541" t="s">
        <v>805</v>
      </c>
      <c r="C119" s="106">
        <v>44834</v>
      </c>
      <c r="D119" s="106">
        <v>44561</v>
      </c>
    </row>
    <row r="120" spans="2:12">
      <c r="B120" s="540"/>
      <c r="C120" s="539" t="s">
        <v>2</v>
      </c>
      <c r="D120" s="539" t="s">
        <v>2</v>
      </c>
    </row>
    <row r="121" spans="2:12">
      <c r="B121" s="526" t="s">
        <v>804</v>
      </c>
      <c r="C121" s="3">
        <v>98863815</v>
      </c>
      <c r="D121" s="3">
        <v>75938736</v>
      </c>
    </row>
    <row r="122" spans="2:12">
      <c r="B122" s="543" t="s">
        <v>803</v>
      </c>
      <c r="C122" s="3">
        <v>9253506</v>
      </c>
      <c r="D122" s="3">
        <v>19476748</v>
      </c>
    </row>
    <row r="123" spans="2:12">
      <c r="B123" s="538" t="s">
        <v>189</v>
      </c>
      <c r="C123" s="76">
        <v>108117321</v>
      </c>
      <c r="D123" s="76">
        <v>95415484</v>
      </c>
    </row>
    <row r="124" spans="2:12">
      <c r="B124" s="542"/>
      <c r="C124" s="542"/>
      <c r="D124" s="542"/>
    </row>
    <row r="125" spans="2:12">
      <c r="B125" s="541" t="s">
        <v>802</v>
      </c>
      <c r="C125" s="106">
        <v>44834</v>
      </c>
      <c r="D125" s="106">
        <v>44561</v>
      </c>
    </row>
    <row r="126" spans="2:12">
      <c r="B126" s="540"/>
      <c r="C126" s="539" t="s">
        <v>2</v>
      </c>
      <c r="D126" s="539" t="s">
        <v>2</v>
      </c>
    </row>
    <row r="127" spans="2:12">
      <c r="B127" s="526" t="s">
        <v>801</v>
      </c>
      <c r="C127" s="3">
        <v>7678885</v>
      </c>
      <c r="D127" s="3">
        <v>2019152</v>
      </c>
      <c r="G127" s="33"/>
    </row>
    <row r="128" spans="2:12">
      <c r="B128" s="538" t="s">
        <v>189</v>
      </c>
      <c r="C128" s="76">
        <v>7678885</v>
      </c>
      <c r="D128" s="76">
        <v>2019152</v>
      </c>
    </row>
    <row r="153" spans="7:7">
      <c r="G153" s="33"/>
    </row>
    <row r="179" spans="7:9">
      <c r="G179" s="33"/>
      <c r="I179" s="33"/>
    </row>
    <row r="207" spans="7:7">
      <c r="G207" s="33"/>
    </row>
    <row r="233" spans="7:7">
      <c r="G233" s="33"/>
    </row>
    <row r="256" spans="7:7">
      <c r="G256" s="33"/>
    </row>
    <row r="283" spans="7:7">
      <c r="G283" s="33"/>
    </row>
    <row r="309" spans="7:7">
      <c r="G309" s="33"/>
    </row>
    <row r="314" spans="7:7">
      <c r="G314" s="33"/>
    </row>
  </sheetData>
  <mergeCells count="2">
    <mergeCell ref="B61:B62"/>
    <mergeCell ref="B6:B8"/>
  </mergeCells>
  <pageMargins left="0.75" right="0.75" top="1" bottom="1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59197-68E8-4D14-B15E-56B12D1BBCD4}">
  <dimension ref="B1:F15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1" spans="2:6" ht="5.0999999999999996" customHeight="1"/>
    <row r="2" spans="2:6" ht="18.75">
      <c r="B2" s="227" t="s">
        <v>895</v>
      </c>
      <c r="C2" s="304"/>
      <c r="F2" s="585"/>
    </row>
    <row r="3" spans="2:6" ht="6" customHeight="1">
      <c r="C3" s="2"/>
    </row>
    <row r="4" spans="2:6" s="2" customFormat="1">
      <c r="B4" s="437" t="s">
        <v>894</v>
      </c>
      <c r="C4" s="282" t="s">
        <v>628</v>
      </c>
      <c r="D4" s="281"/>
      <c r="E4" s="282" t="s">
        <v>893</v>
      </c>
      <c r="F4" s="596"/>
    </row>
    <row r="5" spans="2:6" s="2" customFormat="1">
      <c r="B5" s="436"/>
      <c r="C5" s="112" t="s">
        <v>892</v>
      </c>
      <c r="D5" s="112" t="s">
        <v>891</v>
      </c>
      <c r="E5" s="112" t="s">
        <v>892</v>
      </c>
      <c r="F5" s="112" t="s">
        <v>891</v>
      </c>
    </row>
    <row r="6" spans="2:6" s="2" customFormat="1">
      <c r="B6" s="433"/>
      <c r="C6" s="113" t="s">
        <v>2</v>
      </c>
      <c r="D6" s="113" t="s">
        <v>2</v>
      </c>
      <c r="E6" s="113" t="s">
        <v>2</v>
      </c>
      <c r="F6" s="113" t="s">
        <v>2</v>
      </c>
    </row>
    <row r="7" spans="2:6">
      <c r="B7" s="566" t="s">
        <v>890</v>
      </c>
      <c r="C7" s="3">
        <v>597699565</v>
      </c>
      <c r="D7" s="3">
        <v>621295546</v>
      </c>
      <c r="E7" s="3">
        <v>13634303</v>
      </c>
      <c r="F7" s="3">
        <v>17049</v>
      </c>
    </row>
    <row r="8" spans="2:6">
      <c r="B8" s="566" t="s">
        <v>889</v>
      </c>
      <c r="C8" s="3">
        <v>58299763</v>
      </c>
      <c r="D8" s="3">
        <v>2942577385</v>
      </c>
      <c r="E8" s="3">
        <v>81829347</v>
      </c>
      <c r="F8" s="3">
        <v>2629863180</v>
      </c>
    </row>
    <row r="9" spans="2:6">
      <c r="B9" s="566" t="s">
        <v>888</v>
      </c>
      <c r="C9" s="3">
        <v>1675035</v>
      </c>
      <c r="D9" s="3">
        <v>0</v>
      </c>
      <c r="E9" s="3">
        <v>0</v>
      </c>
      <c r="F9" s="3">
        <v>0</v>
      </c>
    </row>
    <row r="10" spans="2:6">
      <c r="B10" s="566" t="s">
        <v>887</v>
      </c>
      <c r="C10" s="3">
        <v>5411459</v>
      </c>
      <c r="D10" s="3">
        <v>0</v>
      </c>
      <c r="E10" s="3">
        <v>4854736</v>
      </c>
      <c r="F10" s="3">
        <v>0</v>
      </c>
    </row>
    <row r="11" spans="2:6">
      <c r="B11" s="566" t="s">
        <v>886</v>
      </c>
      <c r="C11" s="3">
        <v>0</v>
      </c>
      <c r="D11" s="3">
        <v>2970495</v>
      </c>
      <c r="E11" s="3">
        <v>0</v>
      </c>
      <c r="F11" s="3">
        <v>2293534</v>
      </c>
    </row>
    <row r="12" spans="2:6">
      <c r="B12" s="595" t="s">
        <v>885</v>
      </c>
      <c r="C12" s="3">
        <v>572386</v>
      </c>
      <c r="D12" s="3">
        <v>9109871</v>
      </c>
      <c r="E12" s="3">
        <v>0</v>
      </c>
      <c r="F12" s="3">
        <v>0</v>
      </c>
    </row>
    <row r="13" spans="2:6">
      <c r="B13" s="595" t="s">
        <v>884</v>
      </c>
      <c r="C13" s="3">
        <v>0</v>
      </c>
      <c r="D13" s="3">
        <v>322132826</v>
      </c>
      <c r="E13" s="3">
        <v>0</v>
      </c>
      <c r="F13" s="3">
        <v>0</v>
      </c>
    </row>
    <row r="14" spans="2:6">
      <c r="B14" s="566" t="s">
        <v>883</v>
      </c>
      <c r="C14" s="3">
        <v>2015040</v>
      </c>
      <c r="D14" s="3">
        <v>0</v>
      </c>
      <c r="E14" s="3">
        <v>2238631</v>
      </c>
      <c r="F14" s="3">
        <v>0</v>
      </c>
    </row>
    <row r="15" spans="2:6">
      <c r="B15" s="482" t="s">
        <v>882</v>
      </c>
      <c r="C15" s="4">
        <v>665673248</v>
      </c>
      <c r="D15" s="4">
        <v>3898086123</v>
      </c>
      <c r="E15" s="4">
        <v>102557017</v>
      </c>
      <c r="F15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E9C0-5995-4482-8B54-827662DC8787}">
  <sheetPr>
    <pageSetUpPr fitToPage="1"/>
  </sheetPr>
  <dimension ref="B1:O61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37" customWidth="1"/>
    <col min="4" max="4" width="44.42578125" style="1" customWidth="1"/>
    <col min="5" max="5" width="10.42578125" style="37" customWidth="1"/>
    <col min="6" max="6" width="15.28515625" style="37" bestFit="1" customWidth="1"/>
    <col min="7" max="7" width="10.140625" style="37" customWidth="1"/>
    <col min="8" max="8" width="9.7109375" style="37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1" spans="2:15" ht="5.0999999999999996" customHeight="1"/>
    <row r="2" spans="2:15" ht="18.75">
      <c r="B2" s="227" t="s">
        <v>957</v>
      </c>
      <c r="C2" s="304"/>
      <c r="E2" s="1"/>
      <c r="F2" s="585"/>
      <c r="G2" s="1"/>
      <c r="H2" s="1"/>
    </row>
    <row r="3" spans="2:15" ht="6" customHeight="1">
      <c r="C3" s="15"/>
    </row>
    <row r="4" spans="2:15" s="2" customFormat="1">
      <c r="B4" s="416" t="s">
        <v>956</v>
      </c>
      <c r="C4" s="416"/>
      <c r="E4" s="610"/>
      <c r="F4" s="610"/>
      <c r="G4" s="610"/>
      <c r="H4" s="610"/>
      <c r="I4" s="607" t="s">
        <v>892</v>
      </c>
      <c r="J4" s="606"/>
      <c r="K4" s="612"/>
      <c r="L4" s="611" t="s">
        <v>931</v>
      </c>
      <c r="M4" s="611"/>
      <c r="N4" s="611"/>
      <c r="O4" s="611"/>
    </row>
    <row r="5" spans="2:15" s="2" customFormat="1">
      <c r="C5" s="610"/>
      <c r="E5" s="610"/>
      <c r="F5" s="610"/>
      <c r="G5" s="609"/>
      <c r="H5" s="609"/>
      <c r="I5" s="607" t="s">
        <v>930</v>
      </c>
      <c r="J5" s="606"/>
      <c r="K5" s="605" t="s">
        <v>189</v>
      </c>
      <c r="L5" s="607" t="s">
        <v>930</v>
      </c>
      <c r="M5" s="606"/>
      <c r="N5" s="606"/>
      <c r="O5" s="605" t="s">
        <v>929</v>
      </c>
    </row>
    <row r="6" spans="2:15" s="2" customFormat="1" ht="25.5">
      <c r="B6" s="437" t="s">
        <v>928</v>
      </c>
      <c r="C6" s="449" t="s">
        <v>927</v>
      </c>
      <c r="D6" s="437" t="s">
        <v>926</v>
      </c>
      <c r="E6" s="437" t="s">
        <v>390</v>
      </c>
      <c r="F6" s="437" t="s">
        <v>925</v>
      </c>
      <c r="G6" s="437" t="s">
        <v>924</v>
      </c>
      <c r="H6" s="437" t="s">
        <v>923</v>
      </c>
      <c r="I6" s="603" t="s">
        <v>922</v>
      </c>
      <c r="J6" s="603" t="s">
        <v>921</v>
      </c>
      <c r="K6" s="603" t="s">
        <v>955</v>
      </c>
      <c r="L6" s="604" t="s">
        <v>920</v>
      </c>
      <c r="M6" s="604" t="s">
        <v>919</v>
      </c>
      <c r="N6" s="604" t="s">
        <v>918</v>
      </c>
      <c r="O6" s="603" t="s">
        <v>955</v>
      </c>
    </row>
    <row r="7" spans="2:15" s="2" customFormat="1" ht="12.75" customHeight="1">
      <c r="B7" s="433"/>
      <c r="C7" s="453"/>
      <c r="D7" s="433"/>
      <c r="E7" s="433"/>
      <c r="F7" s="433"/>
      <c r="G7" s="433"/>
      <c r="H7" s="433"/>
      <c r="I7" s="602" t="s">
        <v>2</v>
      </c>
      <c r="J7" s="602" t="s">
        <v>2</v>
      </c>
      <c r="K7" s="602" t="s">
        <v>2</v>
      </c>
      <c r="L7" s="602" t="s">
        <v>2</v>
      </c>
      <c r="M7" s="602" t="s">
        <v>2</v>
      </c>
      <c r="N7" s="602" t="s">
        <v>2</v>
      </c>
      <c r="O7" s="602" t="s">
        <v>2</v>
      </c>
    </row>
    <row r="8" spans="2:15">
      <c r="B8" s="617" t="s">
        <v>256</v>
      </c>
      <c r="C8" s="617" t="s">
        <v>916</v>
      </c>
      <c r="D8" s="617" t="s">
        <v>915</v>
      </c>
      <c r="E8" s="616" t="s">
        <v>914</v>
      </c>
      <c r="F8" s="616" t="s">
        <v>897</v>
      </c>
      <c r="G8" s="615">
        <v>1.7396612883882527E-3</v>
      </c>
      <c r="H8" s="615">
        <v>1.7396612883882527E-3</v>
      </c>
      <c r="I8" s="3">
        <v>14922300</v>
      </c>
      <c r="J8" s="3">
        <v>0</v>
      </c>
      <c r="K8" s="3">
        <v>14922300</v>
      </c>
      <c r="L8" s="3">
        <v>0</v>
      </c>
      <c r="M8" s="3">
        <v>0</v>
      </c>
      <c r="N8" s="3">
        <v>0</v>
      </c>
      <c r="O8" s="3">
        <v>0</v>
      </c>
    </row>
    <row r="9" spans="2:15">
      <c r="B9" s="617"/>
      <c r="C9" s="617" t="s">
        <v>954</v>
      </c>
      <c r="D9" s="617" t="s">
        <v>953</v>
      </c>
      <c r="E9" s="616" t="s">
        <v>950</v>
      </c>
      <c r="F9" s="616" t="s">
        <v>897</v>
      </c>
      <c r="G9" s="615">
        <v>0</v>
      </c>
      <c r="H9" s="615">
        <v>9.2916666666666668E-3</v>
      </c>
      <c r="I9" s="3">
        <v>84846905</v>
      </c>
      <c r="J9" s="3">
        <v>0</v>
      </c>
      <c r="K9" s="3">
        <v>84846905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617"/>
      <c r="C10" s="617" t="s">
        <v>916</v>
      </c>
      <c r="D10" s="617" t="s">
        <v>915</v>
      </c>
      <c r="E10" s="616" t="s">
        <v>950</v>
      </c>
      <c r="F10" s="616" t="s">
        <v>897</v>
      </c>
      <c r="G10" s="615">
        <v>0</v>
      </c>
      <c r="H10" s="615">
        <v>0</v>
      </c>
      <c r="I10" s="3">
        <v>53071847</v>
      </c>
      <c r="J10" s="3">
        <v>0</v>
      </c>
      <c r="K10" s="3">
        <v>53071847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617"/>
      <c r="C11" s="617" t="s">
        <v>952</v>
      </c>
      <c r="D11" s="617" t="s">
        <v>951</v>
      </c>
      <c r="E11" s="616" t="s">
        <v>950</v>
      </c>
      <c r="F11" s="616" t="s">
        <v>897</v>
      </c>
      <c r="G11" s="615">
        <v>9.9000000000000008E-3</v>
      </c>
      <c r="H11" s="615">
        <v>9.9000000000000008E-3</v>
      </c>
      <c r="I11" s="3">
        <v>19999778</v>
      </c>
      <c r="J11" s="3">
        <v>0</v>
      </c>
      <c r="K11" s="3">
        <v>19999778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617"/>
      <c r="C12" s="617" t="s">
        <v>949</v>
      </c>
      <c r="D12" s="617" t="s">
        <v>948</v>
      </c>
      <c r="E12" s="616" t="s">
        <v>947</v>
      </c>
      <c r="F12" s="616" t="s">
        <v>897</v>
      </c>
      <c r="G12" s="615">
        <v>0</v>
      </c>
      <c r="H12" s="615">
        <v>9.4666666666666666E-3</v>
      </c>
      <c r="I12" s="3">
        <v>64847125</v>
      </c>
      <c r="J12" s="3">
        <v>0</v>
      </c>
      <c r="K12" s="3">
        <v>64847125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617"/>
      <c r="C13" s="617" t="s">
        <v>916</v>
      </c>
      <c r="D13" s="617" t="s">
        <v>915</v>
      </c>
      <c r="E13" s="616" t="s">
        <v>914</v>
      </c>
      <c r="F13" s="616" t="s">
        <v>897</v>
      </c>
      <c r="G13" s="615">
        <v>2.5000000000000001E-3</v>
      </c>
      <c r="H13" s="615">
        <v>2.5000000000000001E-3</v>
      </c>
      <c r="I13" s="3">
        <v>3655181</v>
      </c>
      <c r="J13" s="3">
        <v>0</v>
      </c>
      <c r="K13" s="3">
        <v>3655181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617"/>
      <c r="C14" s="617" t="s">
        <v>900</v>
      </c>
      <c r="D14" s="617" t="s">
        <v>909</v>
      </c>
      <c r="E14" s="616" t="s">
        <v>914</v>
      </c>
      <c r="F14" s="616" t="s">
        <v>903</v>
      </c>
      <c r="G14" s="615">
        <v>2.62743E-2</v>
      </c>
      <c r="H14" s="615">
        <v>2.62743E-2</v>
      </c>
      <c r="I14" s="3">
        <v>988161</v>
      </c>
      <c r="J14" s="3">
        <v>142846868</v>
      </c>
      <c r="K14" s="3">
        <v>143835029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617"/>
      <c r="C15" s="617" t="s">
        <v>900</v>
      </c>
      <c r="D15" s="617" t="s">
        <v>946</v>
      </c>
      <c r="E15" s="616" t="s">
        <v>914</v>
      </c>
      <c r="F15" s="616" t="s">
        <v>903</v>
      </c>
      <c r="G15" s="615">
        <v>2.8774299999999999E-2</v>
      </c>
      <c r="H15" s="615">
        <v>2.8774299999999999E-2</v>
      </c>
      <c r="I15" s="3">
        <v>1082184</v>
      </c>
      <c r="J15" s="3">
        <v>143113845</v>
      </c>
      <c r="K15" s="3">
        <v>144196029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617" t="s">
        <v>246</v>
      </c>
      <c r="C16" s="617" t="s">
        <v>900</v>
      </c>
      <c r="D16" s="617" t="s">
        <v>905</v>
      </c>
      <c r="E16" s="616" t="s">
        <v>904</v>
      </c>
      <c r="F16" s="616" t="s">
        <v>945</v>
      </c>
      <c r="G16" s="615">
        <v>0.67512811666666661</v>
      </c>
      <c r="H16" s="615">
        <v>0.67512811666666661</v>
      </c>
      <c r="I16" s="3">
        <v>236</v>
      </c>
      <c r="J16" s="3">
        <v>0</v>
      </c>
      <c r="K16" s="3">
        <v>236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617"/>
      <c r="C17" s="617" t="s">
        <v>900</v>
      </c>
      <c r="D17" s="617" t="s">
        <v>938</v>
      </c>
      <c r="E17" s="616" t="s">
        <v>904</v>
      </c>
      <c r="F17" s="616" t="s">
        <v>945</v>
      </c>
      <c r="G17" s="615">
        <v>1.05</v>
      </c>
      <c r="H17" s="615">
        <v>1.05</v>
      </c>
      <c r="I17" s="3">
        <v>2429</v>
      </c>
      <c r="J17" s="3">
        <v>0</v>
      </c>
      <c r="K17" s="3">
        <v>2429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617"/>
      <c r="C18" s="617" t="s">
        <v>900</v>
      </c>
      <c r="D18" s="617" t="s">
        <v>912</v>
      </c>
      <c r="E18" s="616" t="s">
        <v>904</v>
      </c>
      <c r="F18" s="616" t="s">
        <v>945</v>
      </c>
      <c r="G18" s="615">
        <v>0.91</v>
      </c>
      <c r="H18" s="615">
        <v>0.91</v>
      </c>
      <c r="I18" s="3">
        <v>111</v>
      </c>
      <c r="J18" s="3">
        <v>0</v>
      </c>
      <c r="K18" s="3">
        <v>111</v>
      </c>
      <c r="L18" s="3">
        <v>0</v>
      </c>
      <c r="M18" s="3">
        <v>0</v>
      </c>
      <c r="N18" s="3">
        <v>0</v>
      </c>
      <c r="O18" s="3">
        <v>0</v>
      </c>
    </row>
    <row r="19" spans="2:15">
      <c r="B19" s="617"/>
      <c r="C19" s="617" t="s">
        <v>900</v>
      </c>
      <c r="D19" s="617" t="s">
        <v>911</v>
      </c>
      <c r="E19" s="616" t="s">
        <v>904</v>
      </c>
      <c r="F19" s="616" t="s">
        <v>945</v>
      </c>
      <c r="G19" s="615">
        <v>0.9</v>
      </c>
      <c r="H19" s="615">
        <v>0.9</v>
      </c>
      <c r="I19" s="3">
        <v>1873</v>
      </c>
      <c r="J19" s="3">
        <v>0</v>
      </c>
      <c r="K19" s="3">
        <v>1873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617"/>
      <c r="C20" s="617" t="s">
        <v>900</v>
      </c>
      <c r="D20" s="617" t="s">
        <v>907</v>
      </c>
      <c r="E20" s="616" t="s">
        <v>904</v>
      </c>
      <c r="F20" s="616" t="s">
        <v>945</v>
      </c>
      <c r="G20" s="615">
        <v>0.67512811666666661</v>
      </c>
      <c r="H20" s="615">
        <v>0.67512811666666661</v>
      </c>
      <c r="I20" s="3">
        <v>6</v>
      </c>
      <c r="J20" s="3">
        <v>0</v>
      </c>
      <c r="K20" s="3">
        <v>6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617"/>
      <c r="C21" s="617" t="s">
        <v>900</v>
      </c>
      <c r="D21" s="617" t="s">
        <v>910</v>
      </c>
      <c r="E21" s="616" t="s">
        <v>904</v>
      </c>
      <c r="F21" s="616" t="s">
        <v>945</v>
      </c>
      <c r="G21" s="615">
        <v>0.42213500000000004</v>
      </c>
      <c r="H21" s="615">
        <v>0.42213500000000004</v>
      </c>
      <c r="I21" s="3">
        <v>13</v>
      </c>
      <c r="J21" s="3">
        <v>0</v>
      </c>
      <c r="K21" s="3">
        <v>13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617"/>
      <c r="C22" s="617" t="s">
        <v>900</v>
      </c>
      <c r="D22" s="617" t="s">
        <v>908</v>
      </c>
      <c r="E22" s="616" t="s">
        <v>904</v>
      </c>
      <c r="F22" s="616" t="s">
        <v>945</v>
      </c>
      <c r="G22" s="615">
        <v>0.50863370000000008</v>
      </c>
      <c r="H22" s="615">
        <v>0.50863370000000008</v>
      </c>
      <c r="I22" s="3">
        <v>247</v>
      </c>
      <c r="J22" s="3">
        <v>0</v>
      </c>
      <c r="K22" s="3">
        <v>247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617"/>
      <c r="C23" s="617" t="s">
        <v>900</v>
      </c>
      <c r="D23" s="617" t="s">
        <v>905</v>
      </c>
      <c r="E23" s="616" t="s">
        <v>904</v>
      </c>
      <c r="F23" s="616" t="s">
        <v>945</v>
      </c>
      <c r="G23" s="615">
        <v>0.31</v>
      </c>
      <c r="H23" s="615">
        <v>0.31</v>
      </c>
      <c r="I23" s="3">
        <v>0</v>
      </c>
      <c r="J23" s="3">
        <v>6954</v>
      </c>
      <c r="K23" s="3">
        <v>6954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617"/>
      <c r="C24" s="617" t="s">
        <v>900</v>
      </c>
      <c r="D24" s="617" t="s">
        <v>905</v>
      </c>
      <c r="E24" s="616" t="s">
        <v>904</v>
      </c>
      <c r="F24" s="616" t="s">
        <v>903</v>
      </c>
      <c r="G24" s="615">
        <v>0.29899999999999999</v>
      </c>
      <c r="H24" s="615">
        <v>0.29899999999999999</v>
      </c>
      <c r="I24" s="3">
        <v>0</v>
      </c>
      <c r="J24" s="3">
        <v>6850</v>
      </c>
      <c r="K24" s="3">
        <v>6850</v>
      </c>
      <c r="L24" s="3">
        <v>6762</v>
      </c>
      <c r="M24" s="3">
        <v>0</v>
      </c>
      <c r="N24" s="3">
        <v>0</v>
      </c>
      <c r="O24" s="3">
        <v>6762</v>
      </c>
    </row>
    <row r="25" spans="2:15">
      <c r="B25" s="617"/>
      <c r="C25" s="617" t="s">
        <v>900</v>
      </c>
      <c r="D25" s="617" t="s">
        <v>905</v>
      </c>
      <c r="E25" s="616" t="s">
        <v>904</v>
      </c>
      <c r="F25" s="616" t="s">
        <v>945</v>
      </c>
      <c r="G25" s="615">
        <v>0.31</v>
      </c>
      <c r="H25" s="615">
        <v>0.31</v>
      </c>
      <c r="I25" s="3">
        <v>0</v>
      </c>
      <c r="J25" s="3">
        <v>31</v>
      </c>
      <c r="K25" s="3">
        <v>31</v>
      </c>
      <c r="L25" s="3">
        <v>0</v>
      </c>
      <c r="M25" s="3">
        <v>0</v>
      </c>
      <c r="N25" s="3">
        <v>0</v>
      </c>
      <c r="O25" s="3">
        <v>0</v>
      </c>
    </row>
    <row r="26" spans="2:15">
      <c r="B26" s="617" t="s">
        <v>240</v>
      </c>
      <c r="C26" s="617" t="s">
        <v>900</v>
      </c>
      <c r="D26" s="617" t="s">
        <v>899</v>
      </c>
      <c r="E26" s="616" t="s">
        <v>898</v>
      </c>
      <c r="F26" s="616" t="s">
        <v>897</v>
      </c>
      <c r="G26" s="615" t="s">
        <v>944</v>
      </c>
      <c r="H26" s="615" t="s">
        <v>944</v>
      </c>
      <c r="I26" s="3">
        <v>2389350</v>
      </c>
      <c r="J26" s="3">
        <v>0</v>
      </c>
      <c r="K26" s="3">
        <v>2389350</v>
      </c>
      <c r="L26" s="3">
        <v>0</v>
      </c>
      <c r="M26" s="3">
        <v>0</v>
      </c>
      <c r="N26" s="3">
        <v>0</v>
      </c>
      <c r="O26" s="3">
        <v>0</v>
      </c>
    </row>
    <row r="27" spans="2:15">
      <c r="B27" s="617"/>
      <c r="C27" s="617" t="s">
        <v>900</v>
      </c>
      <c r="D27" s="617" t="s">
        <v>910</v>
      </c>
      <c r="E27" s="616" t="s">
        <v>898</v>
      </c>
      <c r="F27" s="616" t="s">
        <v>897</v>
      </c>
      <c r="G27" s="615">
        <v>0.154</v>
      </c>
      <c r="H27" s="615">
        <v>0.154</v>
      </c>
      <c r="I27" s="3">
        <v>18403</v>
      </c>
      <c r="J27" s="3">
        <v>0</v>
      </c>
      <c r="K27" s="3">
        <v>18403</v>
      </c>
      <c r="L27" s="3">
        <v>0</v>
      </c>
      <c r="M27" s="3">
        <v>0</v>
      </c>
      <c r="N27" s="3">
        <v>0</v>
      </c>
      <c r="O27" s="3">
        <v>0</v>
      </c>
    </row>
    <row r="28" spans="2:15">
      <c r="B28" s="617"/>
      <c r="C28" s="617" t="s">
        <v>900</v>
      </c>
      <c r="D28" s="617" t="s">
        <v>943</v>
      </c>
      <c r="E28" s="616" t="s">
        <v>898</v>
      </c>
      <c r="F28" s="616" t="s">
        <v>897</v>
      </c>
      <c r="G28" s="615">
        <v>0.12</v>
      </c>
      <c r="H28" s="615">
        <v>0.12</v>
      </c>
      <c r="I28" s="3">
        <v>1054429</v>
      </c>
      <c r="J28" s="3">
        <v>0</v>
      </c>
      <c r="K28" s="3">
        <v>1054429</v>
      </c>
      <c r="L28" s="3">
        <v>0</v>
      </c>
      <c r="M28" s="3">
        <v>0</v>
      </c>
      <c r="N28" s="3">
        <v>0</v>
      </c>
      <c r="O28" s="3">
        <v>0</v>
      </c>
    </row>
    <row r="29" spans="2:15">
      <c r="B29" s="617"/>
      <c r="C29" s="617" t="s">
        <v>900</v>
      </c>
      <c r="D29" s="617" t="s">
        <v>899</v>
      </c>
      <c r="E29" s="616" t="s">
        <v>898</v>
      </c>
      <c r="F29" s="616" t="s">
        <v>897</v>
      </c>
      <c r="G29" s="615">
        <v>0.1608</v>
      </c>
      <c r="H29" s="615">
        <v>0.1608</v>
      </c>
      <c r="I29" s="3">
        <v>2176</v>
      </c>
      <c r="J29" s="3">
        <v>0</v>
      </c>
      <c r="K29" s="3">
        <v>2176</v>
      </c>
      <c r="L29" s="3">
        <v>0</v>
      </c>
      <c r="M29" s="3">
        <v>0</v>
      </c>
      <c r="N29" s="3">
        <v>0</v>
      </c>
      <c r="O29" s="3">
        <v>0</v>
      </c>
    </row>
    <row r="30" spans="2:15">
      <c r="B30" s="617"/>
      <c r="C30" s="617" t="s">
        <v>900</v>
      </c>
      <c r="D30" s="617" t="s">
        <v>899</v>
      </c>
      <c r="E30" s="616" t="s">
        <v>898</v>
      </c>
      <c r="F30" s="616" t="s">
        <v>897</v>
      </c>
      <c r="G30" s="615">
        <v>0.14949999999999999</v>
      </c>
      <c r="H30" s="615">
        <v>0.14949999999999999</v>
      </c>
      <c r="I30" s="3">
        <v>0</v>
      </c>
      <c r="J30" s="3">
        <v>7350</v>
      </c>
      <c r="K30" s="3">
        <v>7350</v>
      </c>
      <c r="L30" s="3">
        <v>0</v>
      </c>
      <c r="M30" s="3">
        <v>0</v>
      </c>
      <c r="N30" s="3">
        <v>0</v>
      </c>
      <c r="O30" s="3">
        <v>0</v>
      </c>
    </row>
    <row r="31" spans="2:15">
      <c r="B31" s="617" t="s">
        <v>233</v>
      </c>
      <c r="C31" s="617" t="s">
        <v>900</v>
      </c>
      <c r="D31" s="617" t="s">
        <v>942</v>
      </c>
      <c r="E31" s="616" t="s">
        <v>914</v>
      </c>
      <c r="F31" s="616" t="s">
        <v>941</v>
      </c>
      <c r="G31" s="615">
        <v>0.15400210000000025</v>
      </c>
      <c r="H31" s="615">
        <v>0.15400210000000025</v>
      </c>
      <c r="I31" s="3">
        <v>0</v>
      </c>
      <c r="J31" s="3">
        <v>46661523</v>
      </c>
      <c r="K31" s="3">
        <v>46661523</v>
      </c>
      <c r="L31" s="3">
        <v>0</v>
      </c>
      <c r="M31" s="3">
        <v>0</v>
      </c>
      <c r="N31" s="3">
        <v>0</v>
      </c>
      <c r="O31" s="3">
        <v>0</v>
      </c>
    </row>
    <row r="32" spans="2:15">
      <c r="B32" s="617"/>
      <c r="C32" s="617" t="s">
        <v>900</v>
      </c>
      <c r="D32" s="617" t="s">
        <v>939</v>
      </c>
      <c r="E32" s="616" t="s">
        <v>936</v>
      </c>
      <c r="F32" s="616" t="s">
        <v>941</v>
      </c>
      <c r="G32" s="615">
        <v>0.16075451772299854</v>
      </c>
      <c r="H32" s="615">
        <v>0.16075451772299854</v>
      </c>
      <c r="I32" s="3">
        <v>6270950</v>
      </c>
      <c r="J32" s="3">
        <v>0</v>
      </c>
      <c r="K32" s="3">
        <v>6270950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617"/>
      <c r="C33" s="617" t="s">
        <v>900</v>
      </c>
      <c r="D33" s="617" t="s">
        <v>937</v>
      </c>
      <c r="E33" s="616" t="s">
        <v>936</v>
      </c>
      <c r="F33" s="616" t="s">
        <v>941</v>
      </c>
      <c r="G33" s="615">
        <v>0.14786500000000014</v>
      </c>
      <c r="H33" s="615">
        <v>0.14786500000000014</v>
      </c>
      <c r="I33" s="3">
        <v>816382</v>
      </c>
      <c r="J33" s="3">
        <v>0</v>
      </c>
      <c r="K33" s="3">
        <v>816382</v>
      </c>
      <c r="L33" s="3">
        <v>44792502</v>
      </c>
      <c r="M33" s="3">
        <v>0</v>
      </c>
      <c r="N33" s="3">
        <v>0</v>
      </c>
      <c r="O33" s="3">
        <v>44792502</v>
      </c>
    </row>
    <row r="34" spans="2:15">
      <c r="B34" s="617"/>
      <c r="C34" s="617" t="s">
        <v>900</v>
      </c>
      <c r="D34" s="617" t="s">
        <v>940</v>
      </c>
      <c r="E34" s="616" t="s">
        <v>936</v>
      </c>
      <c r="F34" s="616" t="s">
        <v>935</v>
      </c>
      <c r="G34" s="615">
        <v>0.15500414869062401</v>
      </c>
      <c r="H34" s="615">
        <v>0.15500414869062401</v>
      </c>
      <c r="I34" s="3">
        <v>13835</v>
      </c>
      <c r="J34" s="3">
        <v>41504</v>
      </c>
      <c r="K34" s="3">
        <v>55339</v>
      </c>
      <c r="L34" s="3">
        <v>55338</v>
      </c>
      <c r="M34" s="3">
        <v>0</v>
      </c>
      <c r="N34" s="3">
        <v>0</v>
      </c>
      <c r="O34" s="3">
        <v>55338</v>
      </c>
    </row>
    <row r="35" spans="2:15">
      <c r="B35" s="617"/>
      <c r="C35" s="617" t="s">
        <v>900</v>
      </c>
      <c r="D35" s="617" t="s">
        <v>939</v>
      </c>
      <c r="E35" s="616" t="s">
        <v>936</v>
      </c>
      <c r="F35" s="616" t="s">
        <v>935</v>
      </c>
      <c r="G35" s="615">
        <v>0.16076576794540304</v>
      </c>
      <c r="H35" s="615">
        <v>0.16076576794540304</v>
      </c>
      <c r="I35" s="3">
        <v>529372</v>
      </c>
      <c r="J35" s="3">
        <v>1588117</v>
      </c>
      <c r="K35" s="3">
        <v>2117489</v>
      </c>
      <c r="L35" s="3">
        <v>1630545</v>
      </c>
      <c r="M35" s="3">
        <v>0</v>
      </c>
      <c r="N35" s="3">
        <v>0</v>
      </c>
      <c r="O35" s="3">
        <v>1630545</v>
      </c>
    </row>
    <row r="36" spans="2:15">
      <c r="B36" s="617"/>
      <c r="C36" s="617" t="s">
        <v>900</v>
      </c>
      <c r="D36" s="617" t="s">
        <v>912</v>
      </c>
      <c r="E36" s="616" t="s">
        <v>936</v>
      </c>
      <c r="F36" s="616" t="s">
        <v>935</v>
      </c>
      <c r="G36" s="615">
        <v>0.16445183064324226</v>
      </c>
      <c r="H36" s="615">
        <v>0.16445183064324226</v>
      </c>
      <c r="I36" s="3">
        <v>423234</v>
      </c>
      <c r="J36" s="3">
        <v>1216023</v>
      </c>
      <c r="K36" s="3">
        <v>1639257</v>
      </c>
      <c r="L36" s="3">
        <v>4622347</v>
      </c>
      <c r="M36" s="3">
        <v>162979</v>
      </c>
      <c r="N36" s="3">
        <v>0</v>
      </c>
      <c r="O36" s="3">
        <v>4785326</v>
      </c>
    </row>
    <row r="37" spans="2:15">
      <c r="B37" s="617"/>
      <c r="C37" s="617" t="s">
        <v>900</v>
      </c>
      <c r="D37" s="617" t="s">
        <v>938</v>
      </c>
      <c r="E37" s="616" t="s">
        <v>936</v>
      </c>
      <c r="F37" s="616" t="s">
        <v>935</v>
      </c>
      <c r="G37" s="615">
        <v>0.16580002340559313</v>
      </c>
      <c r="H37" s="615">
        <v>0.16580002340559313</v>
      </c>
      <c r="I37" s="3">
        <v>317280</v>
      </c>
      <c r="J37" s="3">
        <v>951841</v>
      </c>
      <c r="K37" s="3">
        <v>1269121</v>
      </c>
      <c r="L37" s="3">
        <v>2108980</v>
      </c>
      <c r="M37" s="3">
        <v>0</v>
      </c>
      <c r="N37" s="3">
        <v>0</v>
      </c>
      <c r="O37" s="3">
        <v>2108980</v>
      </c>
    </row>
    <row r="38" spans="2:15">
      <c r="B38" s="617"/>
      <c r="C38" s="617" t="s">
        <v>900</v>
      </c>
      <c r="D38" s="617" t="s">
        <v>937</v>
      </c>
      <c r="E38" s="616" t="s">
        <v>936</v>
      </c>
      <c r="F38" s="616" t="s">
        <v>935</v>
      </c>
      <c r="G38" s="615">
        <v>0.16519050074958058</v>
      </c>
      <c r="H38" s="615">
        <v>0.16519050074958058</v>
      </c>
      <c r="I38" s="3">
        <v>190592</v>
      </c>
      <c r="J38" s="3">
        <v>571775</v>
      </c>
      <c r="K38" s="3">
        <v>762367</v>
      </c>
      <c r="L38" s="3">
        <v>1715325</v>
      </c>
      <c r="M38" s="3">
        <v>0</v>
      </c>
      <c r="N38" s="3">
        <v>0</v>
      </c>
      <c r="O38" s="3">
        <v>1715325</v>
      </c>
    </row>
    <row r="39" spans="2:15">
      <c r="B39" s="617" t="s">
        <v>217</v>
      </c>
      <c r="C39" s="617" t="s">
        <v>900</v>
      </c>
      <c r="D39" s="617" t="s">
        <v>934</v>
      </c>
      <c r="E39" s="616" t="s">
        <v>914</v>
      </c>
      <c r="F39" s="616" t="s">
        <v>933</v>
      </c>
      <c r="G39" s="615">
        <v>3.9600000000000003E-2</v>
      </c>
      <c r="H39" s="615">
        <v>3.9600000000000003E-2</v>
      </c>
      <c r="I39" s="3">
        <v>5242485</v>
      </c>
      <c r="J39" s="3">
        <v>0</v>
      </c>
      <c r="K39" s="3">
        <v>5242485</v>
      </c>
      <c r="L39" s="3">
        <v>0</v>
      </c>
      <c r="M39" s="3">
        <v>566200768</v>
      </c>
      <c r="N39" s="3">
        <v>0</v>
      </c>
      <c r="O39" s="3">
        <v>566200768</v>
      </c>
    </row>
    <row r="40" spans="2:15">
      <c r="G40" s="614"/>
      <c r="H40" s="614" t="s">
        <v>634</v>
      </c>
      <c r="I40" s="76">
        <v>260686884</v>
      </c>
      <c r="J40" s="76">
        <v>337012681</v>
      </c>
      <c r="K40" s="76">
        <v>597699565</v>
      </c>
      <c r="L40" s="76">
        <v>54931799</v>
      </c>
      <c r="M40" s="76">
        <v>566363747</v>
      </c>
      <c r="N40" s="76">
        <v>0</v>
      </c>
      <c r="O40" s="76">
        <v>621295546</v>
      </c>
    </row>
    <row r="41" spans="2:15" ht="14.1" customHeight="1"/>
    <row r="42" spans="2:15" s="2" customFormat="1">
      <c r="B42" s="416" t="s">
        <v>932</v>
      </c>
      <c r="C42" s="416"/>
      <c r="E42" s="610"/>
      <c r="F42" s="610"/>
      <c r="G42" s="610"/>
      <c r="H42" s="613"/>
      <c r="I42" s="607" t="s">
        <v>892</v>
      </c>
      <c r="J42" s="606"/>
      <c r="K42" s="612"/>
      <c r="L42" s="611" t="s">
        <v>931</v>
      </c>
      <c r="M42" s="611"/>
      <c r="N42" s="611"/>
      <c r="O42" s="611"/>
    </row>
    <row r="43" spans="2:15" s="2" customFormat="1">
      <c r="C43" s="610"/>
      <c r="E43" s="610"/>
      <c r="F43" s="610"/>
      <c r="G43" s="609"/>
      <c r="H43" s="608"/>
      <c r="I43" s="607" t="s">
        <v>930</v>
      </c>
      <c r="J43" s="606"/>
      <c r="K43" s="605" t="s">
        <v>189</v>
      </c>
      <c r="L43" s="607" t="s">
        <v>930</v>
      </c>
      <c r="M43" s="606"/>
      <c r="N43" s="606"/>
      <c r="O43" s="605" t="s">
        <v>929</v>
      </c>
    </row>
    <row r="44" spans="2:15" s="2" customFormat="1" ht="25.5">
      <c r="B44" s="437" t="s">
        <v>928</v>
      </c>
      <c r="C44" s="449" t="s">
        <v>927</v>
      </c>
      <c r="D44" s="437" t="s">
        <v>926</v>
      </c>
      <c r="E44" s="437" t="s">
        <v>390</v>
      </c>
      <c r="F44" s="437" t="s">
        <v>925</v>
      </c>
      <c r="G44" s="437" t="s">
        <v>924</v>
      </c>
      <c r="H44" s="437" t="s">
        <v>923</v>
      </c>
      <c r="I44" s="603" t="s">
        <v>922</v>
      </c>
      <c r="J44" s="603" t="s">
        <v>921</v>
      </c>
      <c r="K44" s="603" t="s">
        <v>917</v>
      </c>
      <c r="L44" s="604" t="s">
        <v>920</v>
      </c>
      <c r="M44" s="604" t="s">
        <v>919</v>
      </c>
      <c r="N44" s="604" t="s">
        <v>918</v>
      </c>
      <c r="O44" s="603" t="s">
        <v>917</v>
      </c>
    </row>
    <row r="45" spans="2:15" s="2" customFormat="1" ht="12.75" customHeight="1">
      <c r="B45" s="433"/>
      <c r="C45" s="453"/>
      <c r="D45" s="433"/>
      <c r="E45" s="433"/>
      <c r="F45" s="433"/>
      <c r="G45" s="433"/>
      <c r="H45" s="433"/>
      <c r="I45" s="602" t="s">
        <v>2</v>
      </c>
      <c r="J45" s="602" t="s">
        <v>2</v>
      </c>
      <c r="K45" s="602" t="s">
        <v>2</v>
      </c>
      <c r="L45" s="602" t="s">
        <v>2</v>
      </c>
      <c r="M45" s="602" t="s">
        <v>2</v>
      </c>
      <c r="N45" s="602" t="s">
        <v>2</v>
      </c>
      <c r="O45" s="602" t="s">
        <v>2</v>
      </c>
    </row>
    <row r="46" spans="2:15">
      <c r="B46" s="601" t="s">
        <v>256</v>
      </c>
      <c r="C46" s="601" t="s">
        <v>916</v>
      </c>
      <c r="D46" s="601" t="s">
        <v>915</v>
      </c>
      <c r="E46" s="600" t="s">
        <v>914</v>
      </c>
      <c r="F46" s="600" t="s">
        <v>897</v>
      </c>
      <c r="G46" s="599">
        <v>1.6000000000000001E-3</v>
      </c>
      <c r="H46" s="599">
        <v>1.6000000000000001E-3</v>
      </c>
      <c r="I46" s="3">
        <v>7360279</v>
      </c>
      <c r="J46" s="3">
        <v>0</v>
      </c>
      <c r="K46" s="3">
        <v>7360279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601"/>
      <c r="C47" s="601" t="s">
        <v>916</v>
      </c>
      <c r="D47" s="601" t="s">
        <v>915</v>
      </c>
      <c r="E47" s="600" t="s">
        <v>914</v>
      </c>
      <c r="F47" s="600" t="s">
        <v>897</v>
      </c>
      <c r="G47" s="599">
        <v>1.4698325666698906E-2</v>
      </c>
      <c r="H47" s="599">
        <v>1.4698325666698906E-2</v>
      </c>
      <c r="I47" s="3">
        <v>5208551</v>
      </c>
      <c r="J47" s="3">
        <v>0</v>
      </c>
      <c r="K47" s="3">
        <v>5208551</v>
      </c>
      <c r="L47" s="3">
        <v>0</v>
      </c>
      <c r="M47" s="3">
        <v>0</v>
      </c>
      <c r="N47" s="3">
        <v>0</v>
      </c>
      <c r="O47" s="3">
        <v>0</v>
      </c>
    </row>
    <row r="48" spans="2:15">
      <c r="B48" s="601" t="s">
        <v>246</v>
      </c>
      <c r="C48" s="601" t="s">
        <v>900</v>
      </c>
      <c r="D48" s="601" t="s">
        <v>905</v>
      </c>
      <c r="E48" s="600" t="s">
        <v>904</v>
      </c>
      <c r="F48" s="600" t="s">
        <v>897</v>
      </c>
      <c r="G48" s="599">
        <v>0.61</v>
      </c>
      <c r="H48" s="599">
        <v>0.61</v>
      </c>
      <c r="I48" s="3">
        <v>5638</v>
      </c>
      <c r="J48" s="3">
        <v>0</v>
      </c>
      <c r="K48" s="3">
        <v>5638</v>
      </c>
      <c r="L48" s="3">
        <v>0</v>
      </c>
      <c r="M48" s="3">
        <v>0</v>
      </c>
      <c r="N48" s="3">
        <v>0</v>
      </c>
      <c r="O48" s="3">
        <v>0</v>
      </c>
    </row>
    <row r="49" spans="2:15">
      <c r="B49" s="601"/>
      <c r="C49" s="601" t="s">
        <v>900</v>
      </c>
      <c r="D49" s="601" t="s">
        <v>913</v>
      </c>
      <c r="E49" s="600" t="s">
        <v>904</v>
      </c>
      <c r="F49" s="600" t="s">
        <v>897</v>
      </c>
      <c r="G49" s="599">
        <v>0.8150000288902044</v>
      </c>
      <c r="H49" s="599">
        <v>0.8150000288902044</v>
      </c>
      <c r="I49" s="3">
        <v>685</v>
      </c>
      <c r="J49" s="3">
        <v>0</v>
      </c>
      <c r="K49" s="3">
        <v>685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601"/>
      <c r="C50" s="601" t="s">
        <v>900</v>
      </c>
      <c r="D50" s="601" t="s">
        <v>912</v>
      </c>
      <c r="E50" s="600" t="s">
        <v>904</v>
      </c>
      <c r="F50" s="600" t="s">
        <v>897</v>
      </c>
      <c r="G50" s="599">
        <v>0.63099999741080826</v>
      </c>
      <c r="H50" s="599">
        <v>0.63099999741080826</v>
      </c>
      <c r="I50" s="3">
        <v>369</v>
      </c>
      <c r="J50" s="3">
        <v>0</v>
      </c>
      <c r="K50" s="3">
        <v>369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601"/>
      <c r="C51" s="601" t="s">
        <v>900</v>
      </c>
      <c r="D51" s="601" t="s">
        <v>911</v>
      </c>
      <c r="E51" s="600" t="s">
        <v>904</v>
      </c>
      <c r="F51" s="600" t="s">
        <v>897</v>
      </c>
      <c r="G51" s="599">
        <v>0.44999995816383664</v>
      </c>
      <c r="H51" s="599">
        <v>0.44999995816383664</v>
      </c>
      <c r="I51" s="3">
        <v>117</v>
      </c>
      <c r="J51" s="3">
        <v>0</v>
      </c>
      <c r="K51" s="3">
        <v>117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601"/>
      <c r="C52" s="601" t="s">
        <v>900</v>
      </c>
      <c r="D52" s="601" t="s">
        <v>910</v>
      </c>
      <c r="E52" s="600" t="s">
        <v>904</v>
      </c>
      <c r="F52" s="600" t="s">
        <v>897</v>
      </c>
      <c r="G52" s="599">
        <v>0.8</v>
      </c>
      <c r="H52" s="599">
        <v>0.8</v>
      </c>
      <c r="I52" s="3">
        <v>107</v>
      </c>
      <c r="J52" s="3">
        <v>0</v>
      </c>
      <c r="K52" s="3">
        <v>107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601"/>
      <c r="C53" s="601" t="s">
        <v>900</v>
      </c>
      <c r="D53" s="601" t="s">
        <v>909</v>
      </c>
      <c r="E53" s="600" t="s">
        <v>904</v>
      </c>
      <c r="F53" s="600" t="s">
        <v>897</v>
      </c>
      <c r="G53" s="599">
        <v>0.78</v>
      </c>
      <c r="H53" s="599">
        <v>0.78</v>
      </c>
      <c r="I53" s="3">
        <v>359</v>
      </c>
      <c r="J53" s="3">
        <v>0</v>
      </c>
      <c r="K53" s="3">
        <v>359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601"/>
      <c r="C54" s="601" t="s">
        <v>900</v>
      </c>
      <c r="D54" s="601" t="s">
        <v>908</v>
      </c>
      <c r="E54" s="600" t="s">
        <v>904</v>
      </c>
      <c r="F54" s="600" t="s">
        <v>897</v>
      </c>
      <c r="G54" s="599">
        <v>0.34</v>
      </c>
      <c r="H54" s="599">
        <v>0.34</v>
      </c>
      <c r="I54" s="3">
        <v>15780</v>
      </c>
      <c r="J54" s="3">
        <v>0</v>
      </c>
      <c r="K54" s="3">
        <v>15780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601"/>
      <c r="C55" s="601" t="s">
        <v>900</v>
      </c>
      <c r="D55" s="601" t="s">
        <v>907</v>
      </c>
      <c r="E55" s="600" t="s">
        <v>904</v>
      </c>
      <c r="F55" s="600" t="s">
        <v>903</v>
      </c>
      <c r="G55" s="599">
        <v>0.66000000000000014</v>
      </c>
      <c r="H55" s="599">
        <v>0.66000000000000014</v>
      </c>
      <c r="I55" s="3">
        <v>14374</v>
      </c>
      <c r="J55" s="3">
        <v>0</v>
      </c>
      <c r="K55" s="3">
        <v>14374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601"/>
      <c r="C56" s="601" t="s">
        <v>900</v>
      </c>
      <c r="D56" s="601" t="s">
        <v>905</v>
      </c>
      <c r="E56" s="600" t="s">
        <v>904</v>
      </c>
      <c r="F56" s="600" t="s">
        <v>906</v>
      </c>
      <c r="G56" s="599">
        <v>0.25</v>
      </c>
      <c r="H56" s="599">
        <v>0.25</v>
      </c>
      <c r="I56" s="3">
        <v>0</v>
      </c>
      <c r="J56" s="3">
        <v>315291</v>
      </c>
      <c r="K56" s="3">
        <v>315291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601"/>
      <c r="C57" s="601" t="s">
        <v>900</v>
      </c>
      <c r="D57" s="601" t="s">
        <v>905</v>
      </c>
      <c r="E57" s="600" t="s">
        <v>904</v>
      </c>
      <c r="F57" s="600" t="s">
        <v>903</v>
      </c>
      <c r="G57" s="599">
        <v>0.29899999999999999</v>
      </c>
      <c r="H57" s="599">
        <v>0.29899999999999999</v>
      </c>
      <c r="I57" s="3">
        <v>0</v>
      </c>
      <c r="J57" s="3">
        <v>8671</v>
      </c>
      <c r="K57" s="3">
        <v>8671</v>
      </c>
      <c r="L57" s="3">
        <v>17049</v>
      </c>
      <c r="M57" s="3">
        <v>0</v>
      </c>
      <c r="N57" s="3">
        <v>0</v>
      </c>
      <c r="O57" s="3">
        <v>17049</v>
      </c>
    </row>
    <row r="58" spans="2:15">
      <c r="B58" s="601" t="s">
        <v>240</v>
      </c>
      <c r="C58" s="601" t="s">
        <v>900</v>
      </c>
      <c r="D58" s="601" t="s">
        <v>899</v>
      </c>
      <c r="E58" s="600" t="s">
        <v>898</v>
      </c>
      <c r="F58" s="600" t="s">
        <v>897</v>
      </c>
      <c r="G58" s="599" t="s">
        <v>902</v>
      </c>
      <c r="H58" s="599" t="s">
        <v>902</v>
      </c>
      <c r="I58" s="3">
        <v>693333</v>
      </c>
      <c r="J58" s="3">
        <v>0</v>
      </c>
      <c r="K58" s="3">
        <v>693333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601"/>
      <c r="C59" s="601" t="s">
        <v>900</v>
      </c>
      <c r="D59" s="601" t="s">
        <v>899</v>
      </c>
      <c r="E59" s="600" t="s">
        <v>898</v>
      </c>
      <c r="F59" s="600" t="s">
        <v>897</v>
      </c>
      <c r="G59" s="599" t="s">
        <v>901</v>
      </c>
      <c r="H59" s="599" t="s">
        <v>901</v>
      </c>
      <c r="I59" s="3">
        <v>6357</v>
      </c>
      <c r="J59" s="3">
        <v>0</v>
      </c>
      <c r="K59" s="3">
        <v>6357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601"/>
      <c r="C60" s="601" t="s">
        <v>900</v>
      </c>
      <c r="D60" s="601" t="s">
        <v>899</v>
      </c>
      <c r="E60" s="600" t="s">
        <v>898</v>
      </c>
      <c r="F60" s="600" t="s">
        <v>897</v>
      </c>
      <c r="G60" s="599" t="s">
        <v>896</v>
      </c>
      <c r="H60" s="599" t="s">
        <v>896</v>
      </c>
      <c r="I60" s="3">
        <v>0</v>
      </c>
      <c r="J60" s="3">
        <v>4392</v>
      </c>
      <c r="K60" s="3">
        <v>4392</v>
      </c>
      <c r="L60" s="3">
        <v>0</v>
      </c>
      <c r="M60" s="3">
        <v>0</v>
      </c>
      <c r="N60" s="3">
        <v>0</v>
      </c>
      <c r="O60" s="3">
        <v>0</v>
      </c>
    </row>
    <row r="61" spans="2:15">
      <c r="G61" s="598"/>
      <c r="H61" s="598" t="s">
        <v>634</v>
      </c>
      <c r="I61" s="4">
        <v>13305949</v>
      </c>
      <c r="J61" s="4">
        <v>328354</v>
      </c>
      <c r="K61" s="4">
        <v>13634303</v>
      </c>
      <c r="L61" s="4">
        <v>17049</v>
      </c>
      <c r="M61" s="597">
        <v>0</v>
      </c>
      <c r="N61" s="597">
        <v>0</v>
      </c>
      <c r="O61" s="4">
        <v>17049</v>
      </c>
    </row>
  </sheetData>
  <mergeCells count="20"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  <mergeCell ref="I42:K42"/>
    <mergeCell ref="L42:O42"/>
    <mergeCell ref="I43:J43"/>
    <mergeCell ref="L43:N43"/>
    <mergeCell ref="B44:B45"/>
    <mergeCell ref="D44:D45"/>
    <mergeCell ref="E44:E45"/>
    <mergeCell ref="F44:F45"/>
    <mergeCell ref="G44:G45"/>
    <mergeCell ref="H44:H45"/>
  </mergeCells>
  <pageMargins left="0.75" right="0.75" top="1" bottom="1" header="0" footer="0"/>
  <pageSetup paperSize="9" scale="2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21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15" t="s">
        <v>19</v>
      </c>
    </row>
    <row r="3" spans="2:5">
      <c r="B3" s="15" t="s">
        <v>20</v>
      </c>
    </row>
    <row r="4" spans="2:5" ht="12.75" customHeight="1">
      <c r="B4" s="15" t="s">
        <v>180</v>
      </c>
    </row>
    <row r="5" spans="2:5" ht="12.75" customHeight="1">
      <c r="B5" s="15" t="s">
        <v>21</v>
      </c>
    </row>
    <row r="6" spans="2:5" ht="12.75" customHeight="1">
      <c r="B6" s="15"/>
    </row>
    <row r="7" spans="2:5" s="2" customFormat="1">
      <c r="B7" s="17" t="s">
        <v>44</v>
      </c>
      <c r="C7" s="18" t="s">
        <v>3</v>
      </c>
      <c r="D7" s="5">
        <v>44834</v>
      </c>
      <c r="E7" s="5">
        <v>44561</v>
      </c>
    </row>
    <row r="8" spans="2:5" s="2" customFormat="1">
      <c r="B8" s="19"/>
      <c r="C8" s="20"/>
      <c r="D8" s="113" t="s">
        <v>2</v>
      </c>
      <c r="E8" s="113" t="s">
        <v>2</v>
      </c>
    </row>
    <row r="9" spans="2:5" ht="12.75" customHeight="1"/>
    <row r="10" spans="2:5" s="2" customFormat="1" ht="12.75" customHeight="1">
      <c r="B10" s="23" t="s">
        <v>45</v>
      </c>
      <c r="C10" s="24"/>
      <c r="D10" s="25"/>
      <c r="E10" s="115"/>
    </row>
    <row r="11" spans="2:5" ht="12.75" customHeight="1">
      <c r="B11" s="10" t="s">
        <v>46</v>
      </c>
      <c r="C11" s="31">
        <v>17</v>
      </c>
      <c r="D11" s="3">
        <v>665673248</v>
      </c>
      <c r="E11" s="3">
        <v>102557017</v>
      </c>
    </row>
    <row r="12" spans="2:5" ht="12.75" customHeight="1">
      <c r="B12" s="10" t="s">
        <v>47</v>
      </c>
      <c r="C12" s="31">
        <v>30</v>
      </c>
      <c r="D12" s="3">
        <v>182657431</v>
      </c>
      <c r="E12" s="3">
        <v>110579577</v>
      </c>
    </row>
    <row r="13" spans="2:5" ht="12.75" customHeight="1">
      <c r="B13" s="10" t="s">
        <v>48</v>
      </c>
      <c r="C13" s="27">
        <v>18</v>
      </c>
      <c r="D13" s="3">
        <v>2637732503</v>
      </c>
      <c r="E13" s="3">
        <v>2684573239</v>
      </c>
    </row>
    <row r="14" spans="2:5" ht="12.75" customHeight="1">
      <c r="B14" s="10" t="s">
        <v>49</v>
      </c>
      <c r="C14" s="27">
        <v>9</v>
      </c>
      <c r="D14" s="3">
        <v>10822570</v>
      </c>
      <c r="E14" s="3">
        <v>12222416</v>
      </c>
    </row>
    <row r="15" spans="2:5" ht="12.75" customHeight="1">
      <c r="B15" s="26" t="s">
        <v>50</v>
      </c>
      <c r="C15" s="27">
        <v>19</v>
      </c>
      <c r="D15" s="3">
        <v>15982956</v>
      </c>
      <c r="E15" s="3">
        <v>18097144</v>
      </c>
    </row>
    <row r="16" spans="2:5" ht="12.75" customHeight="1">
      <c r="B16" s="10" t="s">
        <v>51</v>
      </c>
      <c r="C16" s="27">
        <v>16</v>
      </c>
      <c r="D16" s="3">
        <v>44373566</v>
      </c>
      <c r="E16" s="3">
        <v>95797757</v>
      </c>
    </row>
    <row r="17" spans="2:5" ht="12.75" customHeight="1">
      <c r="B17" s="10" t="s">
        <v>52</v>
      </c>
      <c r="C17" s="27">
        <v>21</v>
      </c>
      <c r="D17" s="3">
        <v>187515038</v>
      </c>
      <c r="E17" s="3">
        <v>110825409</v>
      </c>
    </row>
    <row r="18" spans="2:5" ht="12.75" customHeight="1">
      <c r="B18" s="10" t="s">
        <v>53</v>
      </c>
      <c r="C18" s="27">
        <v>20</v>
      </c>
      <c r="D18" s="3">
        <v>158641331</v>
      </c>
      <c r="E18" s="3">
        <v>27122126</v>
      </c>
    </row>
    <row r="19" spans="2:5" ht="12.75" customHeight="1">
      <c r="B19" s="9" t="s">
        <v>54</v>
      </c>
      <c r="C19" s="29"/>
      <c r="D19" s="4">
        <v>3903398643</v>
      </c>
      <c r="E19" s="4">
        <v>3161774685</v>
      </c>
    </row>
    <row r="20" spans="2:5" ht="12.75" customHeight="1"/>
    <row r="21" spans="2:5" s="2" customFormat="1" ht="12.75" customHeight="1">
      <c r="B21" s="23" t="s">
        <v>55</v>
      </c>
      <c r="C21" s="24"/>
      <c r="D21" s="25"/>
      <c r="E21" s="115"/>
    </row>
    <row r="22" spans="2:5" ht="12.75" customHeight="1">
      <c r="B22" s="10" t="s">
        <v>56</v>
      </c>
      <c r="C22" s="31">
        <v>17</v>
      </c>
      <c r="D22" s="3">
        <v>3898086123</v>
      </c>
      <c r="E22" s="3">
        <v>2632173763</v>
      </c>
    </row>
    <row r="23" spans="2:5" ht="12.75" customHeight="1">
      <c r="B23" s="10" t="s">
        <v>57</v>
      </c>
      <c r="C23" s="31">
        <v>30</v>
      </c>
      <c r="D23" s="3">
        <v>1022145479</v>
      </c>
      <c r="E23" s="3">
        <v>768886393</v>
      </c>
    </row>
    <row r="24" spans="2:5" ht="12.75" customHeight="1">
      <c r="B24" s="26" t="s">
        <v>58</v>
      </c>
      <c r="C24" s="27">
        <v>18</v>
      </c>
      <c r="D24" s="3">
        <v>9028591</v>
      </c>
      <c r="E24" s="3">
        <v>1884056</v>
      </c>
    </row>
    <row r="25" spans="2:5">
      <c r="B25" s="26" t="s">
        <v>59</v>
      </c>
      <c r="C25" s="27">
        <v>19</v>
      </c>
      <c r="D25" s="3">
        <v>55661741</v>
      </c>
      <c r="E25" s="3">
        <v>33523342</v>
      </c>
    </row>
    <row r="26" spans="2:5">
      <c r="B26" s="10" t="s">
        <v>60</v>
      </c>
      <c r="C26" s="27">
        <v>16</v>
      </c>
      <c r="D26" s="3">
        <v>601394665</v>
      </c>
      <c r="E26" s="3">
        <v>561800226</v>
      </c>
    </row>
    <row r="27" spans="2:5">
      <c r="B27" s="10" t="s">
        <v>61</v>
      </c>
      <c r="C27" s="27">
        <v>16</v>
      </c>
      <c r="D27" s="3">
        <v>7678885</v>
      </c>
      <c r="E27" s="3">
        <v>2019152</v>
      </c>
    </row>
    <row r="28" spans="2:5">
      <c r="B28" s="10" t="s">
        <v>62</v>
      </c>
      <c r="C28" s="27">
        <v>20</v>
      </c>
      <c r="D28" s="3">
        <v>61127459</v>
      </c>
      <c r="E28" s="3">
        <v>55188286</v>
      </c>
    </row>
    <row r="29" spans="2:5">
      <c r="B29" s="9" t="s">
        <v>63</v>
      </c>
      <c r="C29" s="29"/>
      <c r="D29" s="4">
        <v>5655122943</v>
      </c>
      <c r="E29" s="4">
        <v>4055475218</v>
      </c>
    </row>
    <row r="30" spans="2:5">
      <c r="B30" s="9" t="s">
        <v>64</v>
      </c>
      <c r="C30" s="29"/>
      <c r="D30" s="4">
        <v>9558521586</v>
      </c>
      <c r="E30" s="4">
        <v>7217249903</v>
      </c>
    </row>
    <row r="32" spans="2:5" s="2" customFormat="1">
      <c r="B32" s="23" t="s">
        <v>65</v>
      </c>
      <c r="C32" s="24"/>
      <c r="D32" s="25"/>
      <c r="E32" s="116"/>
    </row>
    <row r="33" spans="2:8">
      <c r="B33" s="10" t="s">
        <v>66</v>
      </c>
      <c r="C33" s="74">
        <v>23</v>
      </c>
      <c r="D33" s="3">
        <v>2422050488</v>
      </c>
      <c r="E33" s="3">
        <v>2422050488</v>
      </c>
      <c r="G33" s="32"/>
      <c r="H33" s="32"/>
    </row>
    <row r="34" spans="2:8">
      <c r="B34" s="10" t="s">
        <v>67</v>
      </c>
      <c r="C34" s="74">
        <v>23</v>
      </c>
      <c r="D34" s="3">
        <v>2065176176</v>
      </c>
      <c r="E34" s="3">
        <v>2338694627</v>
      </c>
      <c r="G34" s="32"/>
      <c r="H34" s="32"/>
    </row>
    <row r="35" spans="2:8">
      <c r="B35" s="10" t="s">
        <v>68</v>
      </c>
      <c r="C35" s="74">
        <v>23</v>
      </c>
      <c r="D35" s="3">
        <v>459834409</v>
      </c>
      <c r="E35" s="3">
        <v>459890460</v>
      </c>
      <c r="G35" s="32"/>
      <c r="H35" s="32"/>
    </row>
    <row r="36" spans="2:8">
      <c r="B36" s="10" t="s">
        <v>69</v>
      </c>
      <c r="C36" s="74">
        <v>23</v>
      </c>
      <c r="D36" s="3">
        <v>-83508378</v>
      </c>
      <c r="E36" s="3">
        <v>-49485400</v>
      </c>
      <c r="G36" s="32"/>
      <c r="H36" s="32"/>
    </row>
    <row r="37" spans="2:8">
      <c r="B37" s="10" t="s">
        <v>70</v>
      </c>
      <c r="C37" s="74">
        <v>23</v>
      </c>
      <c r="D37" s="3">
        <v>-868058948</v>
      </c>
      <c r="E37" s="3">
        <v>-994687839</v>
      </c>
      <c r="G37" s="32"/>
      <c r="H37" s="32"/>
    </row>
    <row r="38" spans="2:8" ht="27" customHeight="1">
      <c r="B38" s="9" t="s">
        <v>71</v>
      </c>
      <c r="C38" s="75"/>
      <c r="D38" s="76">
        <v>3995493747</v>
      </c>
      <c r="E38" s="76">
        <v>4176462336</v>
      </c>
    </row>
    <row r="39" spans="2:8">
      <c r="B39" s="10" t="s">
        <v>72</v>
      </c>
      <c r="C39" s="74">
        <v>23</v>
      </c>
      <c r="D39" s="3">
        <v>517383109</v>
      </c>
      <c r="E39" s="3">
        <v>557795242</v>
      </c>
    </row>
    <row r="40" spans="2:8">
      <c r="B40" s="9" t="s">
        <v>73</v>
      </c>
      <c r="C40" s="75"/>
      <c r="D40" s="76">
        <v>4512876856</v>
      </c>
      <c r="E40" s="76">
        <v>4734257578</v>
      </c>
    </row>
    <row r="41" spans="2:8">
      <c r="B41" s="9" t="s">
        <v>74</v>
      </c>
      <c r="C41" s="75"/>
      <c r="D41" s="76">
        <v>14071398442</v>
      </c>
      <c r="E41" s="76">
        <v>11951507481</v>
      </c>
    </row>
    <row r="43" spans="2:8">
      <c r="D43" s="11">
        <v>0</v>
      </c>
      <c r="E43" s="11">
        <v>0</v>
      </c>
    </row>
    <row r="44" spans="2:8">
      <c r="D44" s="8"/>
      <c r="E44" s="8"/>
    </row>
    <row r="48" spans="2:8">
      <c r="D48" s="33"/>
    </row>
    <row r="49" spans="4:4">
      <c r="D49" s="33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B5C1-9FE8-4F10-8EDA-A963AE06C5D5}">
  <dimension ref="B1:M3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1" spans="2:13" ht="5.0999999999999996" customHeight="1"/>
    <row r="2" spans="2:13" ht="18.75">
      <c r="B2" s="227" t="s">
        <v>991</v>
      </c>
      <c r="C2" s="304"/>
    </row>
    <row r="3" spans="2:13" ht="6" customHeight="1">
      <c r="B3" s="626"/>
      <c r="E3" s="37"/>
    </row>
    <row r="4" spans="2:13" s="2" customFormat="1" ht="12.75" customHeight="1">
      <c r="B4" s="624" t="s">
        <v>990</v>
      </c>
      <c r="I4" s="607" t="s">
        <v>986</v>
      </c>
      <c r="J4" s="606"/>
      <c r="K4" s="607" t="s">
        <v>985</v>
      </c>
      <c r="L4" s="606"/>
      <c r="M4" s="437" t="s">
        <v>984</v>
      </c>
    </row>
    <row r="5" spans="2:13" s="2" customFormat="1" ht="45.75" customHeight="1">
      <c r="B5" s="437" t="s">
        <v>983</v>
      </c>
      <c r="C5" s="437" t="s">
        <v>982</v>
      </c>
      <c r="D5" s="437" t="s">
        <v>981</v>
      </c>
      <c r="E5" s="437" t="s">
        <v>980</v>
      </c>
      <c r="F5" s="437" t="s">
        <v>979</v>
      </c>
      <c r="G5" s="437" t="s">
        <v>924</v>
      </c>
      <c r="H5" s="437" t="s">
        <v>978</v>
      </c>
      <c r="I5" s="437" t="s">
        <v>977</v>
      </c>
      <c r="J5" s="437" t="s">
        <v>976</v>
      </c>
      <c r="K5" s="5">
        <v>44834</v>
      </c>
      <c r="L5" s="5">
        <v>44561</v>
      </c>
      <c r="M5" s="436"/>
    </row>
    <row r="6" spans="2:13" s="2" customFormat="1" ht="12.75" customHeight="1">
      <c r="B6" s="433"/>
      <c r="C6" s="433"/>
      <c r="D6" s="433"/>
      <c r="E6" s="433"/>
      <c r="F6" s="433"/>
      <c r="G6" s="433"/>
      <c r="H6" s="433"/>
      <c r="I6" s="433"/>
      <c r="J6" s="433"/>
      <c r="K6" s="113" t="s">
        <v>2</v>
      </c>
      <c r="L6" s="113" t="s">
        <v>2</v>
      </c>
      <c r="M6" s="433"/>
    </row>
    <row r="7" spans="2:13" ht="12.75" customHeight="1">
      <c r="B7" s="621">
        <v>268</v>
      </c>
      <c r="C7" s="621" t="s">
        <v>975</v>
      </c>
      <c r="D7" s="470">
        <v>243002.4800000001</v>
      </c>
      <c r="E7" s="621" t="s">
        <v>962</v>
      </c>
      <c r="F7" s="623">
        <v>6.5000000000000002E-2</v>
      </c>
      <c r="G7" s="623">
        <v>6.9000004621887892E-2</v>
      </c>
      <c r="H7" s="622">
        <v>46266</v>
      </c>
      <c r="I7" s="621" t="s">
        <v>961</v>
      </c>
      <c r="J7" s="621" t="s">
        <v>961</v>
      </c>
      <c r="K7" s="470">
        <v>1142691</v>
      </c>
      <c r="L7" s="470">
        <v>1200890</v>
      </c>
      <c r="M7" s="621" t="s">
        <v>959</v>
      </c>
    </row>
    <row r="8" spans="2:13" ht="12.75" customHeight="1">
      <c r="B8" s="621">
        <v>268</v>
      </c>
      <c r="C8" s="621" t="s">
        <v>974</v>
      </c>
      <c r="D8" s="470">
        <v>1215012.4000000001</v>
      </c>
      <c r="E8" s="621" t="s">
        <v>962</v>
      </c>
      <c r="F8" s="623">
        <v>6.5000000000000002E-2</v>
      </c>
      <c r="G8" s="623">
        <v>6.9000004621887892E-2</v>
      </c>
      <c r="H8" s="622">
        <v>46266</v>
      </c>
      <c r="I8" s="621" t="s">
        <v>961</v>
      </c>
      <c r="J8" s="621" t="s">
        <v>961</v>
      </c>
      <c r="K8" s="470">
        <v>5713454</v>
      </c>
      <c r="L8" s="470">
        <v>6004451</v>
      </c>
      <c r="M8" s="621" t="s">
        <v>959</v>
      </c>
    </row>
    <row r="9" spans="2:13">
      <c r="B9" s="621">
        <v>530</v>
      </c>
      <c r="C9" s="621" t="s">
        <v>973</v>
      </c>
      <c r="D9" s="470">
        <v>4500000</v>
      </c>
      <c r="E9" s="621" t="s">
        <v>962</v>
      </c>
      <c r="F9" s="623">
        <v>0.04</v>
      </c>
      <c r="G9" s="623">
        <v>4.3136349949623176E-2</v>
      </c>
      <c r="H9" s="622">
        <v>46880</v>
      </c>
      <c r="I9" s="621" t="s">
        <v>961</v>
      </c>
      <c r="J9" s="621" t="s">
        <v>960</v>
      </c>
      <c r="K9" s="470">
        <v>2573238</v>
      </c>
      <c r="L9" s="470">
        <v>861756</v>
      </c>
      <c r="M9" s="621" t="s">
        <v>959</v>
      </c>
    </row>
    <row r="10" spans="2:13">
      <c r="B10" s="621">
        <v>551</v>
      </c>
      <c r="C10" s="621" t="s">
        <v>972</v>
      </c>
      <c r="D10" s="470">
        <v>2863636.5</v>
      </c>
      <c r="E10" s="621" t="s">
        <v>962</v>
      </c>
      <c r="F10" s="623">
        <v>5.7000000000000002E-2</v>
      </c>
      <c r="G10" s="623">
        <v>5.7023564023129317E-2</v>
      </c>
      <c r="H10" s="622">
        <v>47406</v>
      </c>
      <c r="I10" s="621" t="s">
        <v>961</v>
      </c>
      <c r="J10" s="621" t="s">
        <v>961</v>
      </c>
      <c r="K10" s="470">
        <v>11148450</v>
      </c>
      <c r="L10" s="470">
        <v>9244123</v>
      </c>
      <c r="M10" s="621" t="s">
        <v>959</v>
      </c>
    </row>
    <row r="11" spans="2:13">
      <c r="B11" s="621">
        <v>551</v>
      </c>
      <c r="C11" s="621" t="s">
        <v>971</v>
      </c>
      <c r="D11" s="470">
        <v>4500000</v>
      </c>
      <c r="E11" s="621" t="s">
        <v>962</v>
      </c>
      <c r="F11" s="623">
        <v>4.7E-2</v>
      </c>
      <c r="G11" s="623">
        <v>4.954038833074121E-2</v>
      </c>
      <c r="H11" s="622">
        <v>47631</v>
      </c>
      <c r="I11" s="621" t="s">
        <v>961</v>
      </c>
      <c r="J11" s="621" t="s">
        <v>961</v>
      </c>
      <c r="K11" s="470">
        <v>2530005</v>
      </c>
      <c r="L11" s="470">
        <v>599752</v>
      </c>
      <c r="M11" s="621" t="s">
        <v>959</v>
      </c>
    </row>
    <row r="12" spans="2:13">
      <c r="B12" s="621">
        <v>816</v>
      </c>
      <c r="C12" s="621" t="s">
        <v>989</v>
      </c>
      <c r="D12" s="470">
        <v>52000000</v>
      </c>
      <c r="E12" s="621" t="s">
        <v>950</v>
      </c>
      <c r="F12" s="623">
        <v>4.7E-2</v>
      </c>
      <c r="G12" s="623">
        <v>5.3829172532045347E-2</v>
      </c>
      <c r="H12" s="622">
        <v>44872</v>
      </c>
      <c r="I12" s="621" t="s">
        <v>961</v>
      </c>
      <c r="J12" s="621" t="s">
        <v>961</v>
      </c>
      <c r="K12" s="470">
        <v>13372762</v>
      </c>
      <c r="L12" s="470">
        <v>26207209</v>
      </c>
      <c r="M12" s="621" t="s">
        <v>959</v>
      </c>
    </row>
    <row r="13" spans="2:13">
      <c r="B13" s="621">
        <v>816</v>
      </c>
      <c r="C13" s="621" t="s">
        <v>970</v>
      </c>
      <c r="D13" s="470">
        <v>5000000</v>
      </c>
      <c r="E13" s="621" t="s">
        <v>962</v>
      </c>
      <c r="F13" s="623">
        <v>2.7E-2</v>
      </c>
      <c r="G13" s="623">
        <v>3.3852357363574413E-2</v>
      </c>
      <c r="H13" s="622">
        <v>51812</v>
      </c>
      <c r="I13" s="621" t="s">
        <v>961</v>
      </c>
      <c r="J13" s="621" t="s">
        <v>960</v>
      </c>
      <c r="K13" s="470">
        <v>2079851</v>
      </c>
      <c r="L13" s="470">
        <v>695920</v>
      </c>
      <c r="M13" s="621" t="s">
        <v>959</v>
      </c>
    </row>
    <row r="14" spans="2:13">
      <c r="B14" s="621" t="s">
        <v>969</v>
      </c>
      <c r="C14" s="621" t="s">
        <v>968</v>
      </c>
      <c r="D14" s="470">
        <v>524346000</v>
      </c>
      <c r="E14" s="621" t="s">
        <v>914</v>
      </c>
      <c r="F14" s="623">
        <v>5.1499999999999997E-2</v>
      </c>
      <c r="G14" s="623">
        <v>5.3008118880477767E-2</v>
      </c>
      <c r="H14" s="622">
        <v>45700</v>
      </c>
      <c r="I14" s="621" t="s">
        <v>961</v>
      </c>
      <c r="J14" s="621" t="s">
        <v>960</v>
      </c>
      <c r="K14" s="470">
        <v>3617448</v>
      </c>
      <c r="L14" s="470">
        <v>9127570</v>
      </c>
      <c r="M14" s="621" t="s">
        <v>967</v>
      </c>
    </row>
    <row r="15" spans="2:13">
      <c r="B15" s="621" t="s">
        <v>969</v>
      </c>
      <c r="C15" s="621" t="s">
        <v>968</v>
      </c>
      <c r="D15" s="470">
        <v>350000000</v>
      </c>
      <c r="E15" s="621" t="s">
        <v>914</v>
      </c>
      <c r="F15" s="623">
        <v>6.6250000000000003E-2</v>
      </c>
      <c r="G15" s="623">
        <v>6.7110010261788297E-2</v>
      </c>
      <c r="H15" s="622">
        <v>53005</v>
      </c>
      <c r="I15" s="621" t="s">
        <v>961</v>
      </c>
      <c r="J15" s="621" t="s">
        <v>960</v>
      </c>
      <c r="K15" s="470">
        <v>2976302</v>
      </c>
      <c r="L15" s="470">
        <v>7525962</v>
      </c>
      <c r="M15" s="621" t="s">
        <v>967</v>
      </c>
    </row>
    <row r="16" spans="2:13">
      <c r="B16" s="621" t="s">
        <v>969</v>
      </c>
      <c r="C16" s="621" t="s">
        <v>968</v>
      </c>
      <c r="D16" s="470">
        <v>974789000</v>
      </c>
      <c r="E16" s="621" t="s">
        <v>914</v>
      </c>
      <c r="F16" s="623">
        <v>4.3749999999999997E-2</v>
      </c>
      <c r="G16" s="623">
        <v>4.9476825333688731E-2</v>
      </c>
      <c r="H16" s="622">
        <v>46585</v>
      </c>
      <c r="I16" s="621" t="s">
        <v>961</v>
      </c>
      <c r="J16" s="621" t="s">
        <v>960</v>
      </c>
      <c r="K16" s="470">
        <v>9012127</v>
      </c>
      <c r="L16" s="470">
        <v>17809099</v>
      </c>
      <c r="M16" s="621" t="s">
        <v>967</v>
      </c>
    </row>
    <row r="17" spans="2:13">
      <c r="B17" s="621">
        <v>940</v>
      </c>
      <c r="C17" s="621" t="s">
        <v>966</v>
      </c>
      <c r="D17" s="470">
        <v>7000000</v>
      </c>
      <c r="E17" s="621" t="s">
        <v>962</v>
      </c>
      <c r="F17" s="623">
        <v>1.9E-2</v>
      </c>
      <c r="G17" s="623">
        <v>1.8692827874828399E-2</v>
      </c>
      <c r="H17" s="622">
        <v>47233</v>
      </c>
      <c r="I17" s="621" t="s">
        <v>961</v>
      </c>
      <c r="J17" s="621" t="s">
        <v>960</v>
      </c>
      <c r="K17" s="470">
        <v>2052528</v>
      </c>
      <c r="L17" s="470">
        <v>799921</v>
      </c>
      <c r="M17" s="621" t="s">
        <v>959</v>
      </c>
    </row>
    <row r="18" spans="2:13">
      <c r="B18" s="621">
        <v>941</v>
      </c>
      <c r="C18" s="621" t="s">
        <v>965</v>
      </c>
      <c r="D18" s="470">
        <v>3000000</v>
      </c>
      <c r="E18" s="621" t="s">
        <v>962</v>
      </c>
      <c r="F18" s="623">
        <v>2.1999999999999999E-2</v>
      </c>
      <c r="G18" s="623">
        <v>2.2798086400226847E-2</v>
      </c>
      <c r="H18" s="622">
        <v>52717</v>
      </c>
      <c r="I18" s="621" t="s">
        <v>961</v>
      </c>
      <c r="J18" s="621" t="s">
        <v>960</v>
      </c>
      <c r="K18" s="470">
        <v>635429</v>
      </c>
      <c r="L18" s="470">
        <v>173088</v>
      </c>
      <c r="M18" s="621" t="s">
        <v>959</v>
      </c>
    </row>
    <row r="19" spans="2:13">
      <c r="B19" s="621">
        <v>940</v>
      </c>
      <c r="C19" s="621" t="s">
        <v>964</v>
      </c>
      <c r="D19" s="470">
        <v>3000000</v>
      </c>
      <c r="E19" s="621" t="s">
        <v>962</v>
      </c>
      <c r="F19" s="623">
        <v>6.4999999999999997E-3</v>
      </c>
      <c r="G19" s="623">
        <v>5.6045493116567702E-3</v>
      </c>
      <c r="H19" s="622">
        <v>47178</v>
      </c>
      <c r="I19" s="621" t="s">
        <v>961</v>
      </c>
      <c r="J19" s="621" t="s">
        <v>960</v>
      </c>
      <c r="K19" s="470">
        <v>166073</v>
      </c>
      <c r="L19" s="470">
        <v>261393</v>
      </c>
      <c r="M19" s="621" t="s">
        <v>959</v>
      </c>
    </row>
    <row r="20" spans="2:13">
      <c r="B20" s="621">
        <v>941</v>
      </c>
      <c r="C20" s="621" t="s">
        <v>963</v>
      </c>
      <c r="D20" s="470">
        <v>6000000</v>
      </c>
      <c r="E20" s="621" t="s">
        <v>962</v>
      </c>
      <c r="F20" s="623">
        <v>1.2500000000000001E-2</v>
      </c>
      <c r="G20" s="623">
        <v>1.1162772558893863E-2</v>
      </c>
      <c r="H20" s="622">
        <v>53022</v>
      </c>
      <c r="I20" s="621" t="s">
        <v>961</v>
      </c>
      <c r="J20" s="621" t="s">
        <v>960</v>
      </c>
      <c r="K20" s="470">
        <v>1279405</v>
      </c>
      <c r="L20" s="470">
        <v>1318213</v>
      </c>
      <c r="M20" s="621" t="s">
        <v>959</v>
      </c>
    </row>
    <row r="21" spans="2:13" ht="12.75" customHeight="1">
      <c r="B21" s="4"/>
      <c r="C21" s="4"/>
      <c r="D21" s="4"/>
      <c r="E21" s="4"/>
      <c r="F21" s="4"/>
      <c r="G21" s="620" t="s">
        <v>988</v>
      </c>
      <c r="H21" s="619"/>
      <c r="I21" s="619"/>
      <c r="J21" s="618"/>
      <c r="K21" s="4">
        <v>58299763</v>
      </c>
      <c r="L21" s="4">
        <v>81829347</v>
      </c>
      <c r="M21" s="4"/>
    </row>
    <row r="22" spans="2:13" ht="5.25" customHeight="1">
      <c r="L22" s="625"/>
    </row>
    <row r="23" spans="2:13" s="2" customFormat="1" ht="12.75" customHeight="1">
      <c r="B23" s="624" t="s">
        <v>987</v>
      </c>
      <c r="I23" s="607" t="s">
        <v>986</v>
      </c>
      <c r="J23" s="606"/>
      <c r="K23" s="607" t="s">
        <v>985</v>
      </c>
      <c r="L23" s="606"/>
      <c r="M23" s="437" t="s">
        <v>984</v>
      </c>
    </row>
    <row r="24" spans="2:13" s="2" customFormat="1" ht="45.75" customHeight="1">
      <c r="B24" s="437" t="s">
        <v>983</v>
      </c>
      <c r="C24" s="437" t="s">
        <v>982</v>
      </c>
      <c r="D24" s="437" t="s">
        <v>981</v>
      </c>
      <c r="E24" s="437" t="s">
        <v>980</v>
      </c>
      <c r="F24" s="437" t="s">
        <v>979</v>
      </c>
      <c r="G24" s="437" t="s">
        <v>924</v>
      </c>
      <c r="H24" s="437" t="s">
        <v>978</v>
      </c>
      <c r="I24" s="437" t="s">
        <v>977</v>
      </c>
      <c r="J24" s="437" t="s">
        <v>976</v>
      </c>
      <c r="K24" s="5">
        <v>44834</v>
      </c>
      <c r="L24" s="5">
        <v>44561</v>
      </c>
      <c r="M24" s="436"/>
    </row>
    <row r="25" spans="2:13" s="2" customFormat="1">
      <c r="B25" s="433"/>
      <c r="C25" s="433"/>
      <c r="D25" s="433"/>
      <c r="E25" s="433"/>
      <c r="F25" s="433"/>
      <c r="G25" s="433"/>
      <c r="H25" s="433"/>
      <c r="I25" s="433"/>
      <c r="J25" s="433"/>
      <c r="K25" s="113" t="s">
        <v>2</v>
      </c>
      <c r="L25" s="113" t="s">
        <v>2</v>
      </c>
      <c r="M25" s="433"/>
    </row>
    <row r="26" spans="2:13">
      <c r="B26" s="621">
        <v>268</v>
      </c>
      <c r="C26" s="621" t="s">
        <v>975</v>
      </c>
      <c r="D26" s="470">
        <v>243002.4800000001</v>
      </c>
      <c r="E26" s="621" t="s">
        <v>962</v>
      </c>
      <c r="F26" s="623">
        <v>6.5000000000000002E-2</v>
      </c>
      <c r="G26" s="623">
        <v>6.9000004621887892E-2</v>
      </c>
      <c r="H26" s="622">
        <v>46266</v>
      </c>
      <c r="I26" s="621" t="s">
        <v>961</v>
      </c>
      <c r="J26" s="621" t="s">
        <v>961</v>
      </c>
      <c r="K26" s="470">
        <v>4264080</v>
      </c>
      <c r="L26" s="470">
        <v>4846290</v>
      </c>
      <c r="M26" s="621" t="s">
        <v>959</v>
      </c>
    </row>
    <row r="27" spans="2:13">
      <c r="B27" s="621">
        <v>268</v>
      </c>
      <c r="C27" s="621" t="s">
        <v>974</v>
      </c>
      <c r="D27" s="470">
        <v>1215012.4000000001</v>
      </c>
      <c r="E27" s="621" t="s">
        <v>962</v>
      </c>
      <c r="F27" s="623">
        <v>6.5000000000000002E-2</v>
      </c>
      <c r="G27" s="623">
        <v>6.9000004621887892E-2</v>
      </c>
      <c r="H27" s="622">
        <v>46266</v>
      </c>
      <c r="I27" s="621" t="s">
        <v>961</v>
      </c>
      <c r="J27" s="621" t="s">
        <v>961</v>
      </c>
      <c r="K27" s="470">
        <v>21320400</v>
      </c>
      <c r="L27" s="470">
        <v>24231452</v>
      </c>
      <c r="M27" s="621" t="s">
        <v>959</v>
      </c>
    </row>
    <row r="28" spans="2:13">
      <c r="B28" s="621">
        <v>530</v>
      </c>
      <c r="C28" s="621" t="s">
        <v>973</v>
      </c>
      <c r="D28" s="470">
        <v>4500000</v>
      </c>
      <c r="E28" s="621" t="s">
        <v>962</v>
      </c>
      <c r="F28" s="623">
        <v>0.04</v>
      </c>
      <c r="G28" s="623">
        <v>4.3136349949623176E-2</v>
      </c>
      <c r="H28" s="622">
        <v>46880</v>
      </c>
      <c r="I28" s="621" t="s">
        <v>961</v>
      </c>
      <c r="J28" s="621" t="s">
        <v>960</v>
      </c>
      <c r="K28" s="470">
        <v>151647789</v>
      </c>
      <c r="L28" s="470">
        <v>137023540</v>
      </c>
      <c r="M28" s="621" t="s">
        <v>959</v>
      </c>
    </row>
    <row r="29" spans="2:13">
      <c r="B29" s="621">
        <v>551</v>
      </c>
      <c r="C29" s="621" t="s">
        <v>972</v>
      </c>
      <c r="D29" s="470">
        <v>2863636.5</v>
      </c>
      <c r="E29" s="621" t="s">
        <v>962</v>
      </c>
      <c r="F29" s="623">
        <v>5.7000000000000002E-2</v>
      </c>
      <c r="G29" s="623">
        <v>5.7023564023129317E-2</v>
      </c>
      <c r="H29" s="622">
        <v>47406</v>
      </c>
      <c r="I29" s="621" t="s">
        <v>961</v>
      </c>
      <c r="J29" s="621" t="s">
        <v>961</v>
      </c>
      <c r="K29" s="470">
        <v>60730541</v>
      </c>
      <c r="L29" s="470">
        <v>59166083</v>
      </c>
      <c r="M29" s="621" t="s">
        <v>959</v>
      </c>
    </row>
    <row r="30" spans="2:13">
      <c r="B30" s="621">
        <v>551</v>
      </c>
      <c r="C30" s="621" t="s">
        <v>971</v>
      </c>
      <c r="D30" s="470">
        <v>4500000</v>
      </c>
      <c r="E30" s="621" t="s">
        <v>962</v>
      </c>
      <c r="F30" s="623">
        <v>4.7E-2</v>
      </c>
      <c r="G30" s="623">
        <v>4.954038833074121E-2</v>
      </c>
      <c r="H30" s="622">
        <v>47631</v>
      </c>
      <c r="I30" s="621" t="s">
        <v>961</v>
      </c>
      <c r="J30" s="621" t="s">
        <v>961</v>
      </c>
      <c r="K30" s="470">
        <v>152399434</v>
      </c>
      <c r="L30" s="470">
        <v>137734419</v>
      </c>
      <c r="M30" s="621" t="s">
        <v>959</v>
      </c>
    </row>
    <row r="31" spans="2:13">
      <c r="B31" s="621">
        <v>816</v>
      </c>
      <c r="C31" s="621" t="s">
        <v>970</v>
      </c>
      <c r="D31" s="470">
        <v>5000000</v>
      </c>
      <c r="E31" s="621" t="s">
        <v>962</v>
      </c>
      <c r="F31" s="623">
        <v>2.7E-2</v>
      </c>
      <c r="G31" s="623">
        <v>3.3852357363574413E-2</v>
      </c>
      <c r="H31" s="622">
        <v>51812</v>
      </c>
      <c r="I31" s="621" t="s">
        <v>961</v>
      </c>
      <c r="J31" s="621" t="s">
        <v>960</v>
      </c>
      <c r="K31" s="470">
        <v>153677329</v>
      </c>
      <c r="L31" s="470">
        <v>138641624</v>
      </c>
      <c r="M31" s="621" t="s">
        <v>959</v>
      </c>
    </row>
    <row r="32" spans="2:13">
      <c r="B32" s="621" t="s">
        <v>969</v>
      </c>
      <c r="C32" s="621" t="s">
        <v>968</v>
      </c>
      <c r="D32" s="470">
        <v>524346000</v>
      </c>
      <c r="E32" s="621" t="s">
        <v>914</v>
      </c>
      <c r="F32" s="623">
        <v>5.1499999999999997E-2</v>
      </c>
      <c r="G32" s="623">
        <v>5.3008118880477767E-2</v>
      </c>
      <c r="H32" s="622">
        <v>45700</v>
      </c>
      <c r="I32" s="621" t="s">
        <v>961</v>
      </c>
      <c r="J32" s="621" t="s">
        <v>960</v>
      </c>
      <c r="K32" s="470">
        <v>500328979</v>
      </c>
      <c r="L32" s="470">
        <v>439107372</v>
      </c>
      <c r="M32" s="621" t="s">
        <v>967</v>
      </c>
    </row>
    <row r="33" spans="2:13">
      <c r="B33" s="621" t="s">
        <v>969</v>
      </c>
      <c r="C33" s="621" t="s">
        <v>968</v>
      </c>
      <c r="D33" s="470">
        <v>350000000</v>
      </c>
      <c r="E33" s="621" t="s">
        <v>914</v>
      </c>
      <c r="F33" s="623">
        <v>6.6250000000000003E-2</v>
      </c>
      <c r="G33" s="623">
        <v>6.7110010261788297E-2</v>
      </c>
      <c r="H33" s="622">
        <v>53005</v>
      </c>
      <c r="I33" s="621" t="s">
        <v>961</v>
      </c>
      <c r="J33" s="621" t="s">
        <v>960</v>
      </c>
      <c r="K33" s="470">
        <v>333202480</v>
      </c>
      <c r="L33" s="470">
        <v>293059248</v>
      </c>
      <c r="M33" s="621" t="s">
        <v>967</v>
      </c>
    </row>
    <row r="34" spans="2:13">
      <c r="B34" s="621" t="s">
        <v>969</v>
      </c>
      <c r="C34" s="621" t="s">
        <v>968</v>
      </c>
      <c r="D34" s="470">
        <v>974789000</v>
      </c>
      <c r="E34" s="621" t="s">
        <v>914</v>
      </c>
      <c r="F34" s="623">
        <v>4.3749999999999997E-2</v>
      </c>
      <c r="G34" s="623">
        <v>4.9476825333688731E-2</v>
      </c>
      <c r="H34" s="622">
        <v>46585</v>
      </c>
      <c r="I34" s="621" t="s">
        <v>961</v>
      </c>
      <c r="J34" s="621" t="s">
        <v>960</v>
      </c>
      <c r="K34" s="470">
        <v>910006305</v>
      </c>
      <c r="L34" s="470">
        <v>802913389</v>
      </c>
      <c r="M34" s="621" t="s">
        <v>967</v>
      </c>
    </row>
    <row r="35" spans="2:13">
      <c r="B35" s="621">
        <v>940</v>
      </c>
      <c r="C35" s="621" t="s">
        <v>966</v>
      </c>
      <c r="D35" s="470">
        <v>7000000</v>
      </c>
      <c r="E35" s="621" t="s">
        <v>962</v>
      </c>
      <c r="F35" s="623">
        <v>1.9E-2</v>
      </c>
      <c r="G35" s="623">
        <v>1.8692827874828399E-2</v>
      </c>
      <c r="H35" s="622">
        <v>47233</v>
      </c>
      <c r="I35" s="621" t="s">
        <v>961</v>
      </c>
      <c r="J35" s="621" t="s">
        <v>960</v>
      </c>
      <c r="K35" s="470">
        <v>240159466</v>
      </c>
      <c r="L35" s="470">
        <v>217334205</v>
      </c>
      <c r="M35" s="621" t="s">
        <v>959</v>
      </c>
    </row>
    <row r="36" spans="2:13">
      <c r="B36" s="621">
        <v>941</v>
      </c>
      <c r="C36" s="621" t="s">
        <v>965</v>
      </c>
      <c r="D36" s="470">
        <v>3000000</v>
      </c>
      <c r="E36" s="621" t="s">
        <v>962</v>
      </c>
      <c r="F36" s="623">
        <v>2.1999999999999999E-2</v>
      </c>
      <c r="G36" s="623">
        <v>2.2798086400226847E-2</v>
      </c>
      <c r="H36" s="622">
        <v>52717</v>
      </c>
      <c r="I36" s="621" t="s">
        <v>961</v>
      </c>
      <c r="J36" s="621" t="s">
        <v>960</v>
      </c>
      <c r="K36" s="470">
        <v>101697153</v>
      </c>
      <c r="L36" s="470">
        <v>91860240</v>
      </c>
      <c r="M36" s="621" t="s">
        <v>959</v>
      </c>
    </row>
    <row r="37" spans="2:13">
      <c r="B37" s="621">
        <v>940</v>
      </c>
      <c r="C37" s="621" t="s">
        <v>964</v>
      </c>
      <c r="D37" s="470">
        <v>3000000</v>
      </c>
      <c r="E37" s="621" t="s">
        <v>962</v>
      </c>
      <c r="F37" s="623">
        <v>6.4999999999999997E-3</v>
      </c>
      <c r="G37" s="623">
        <v>5.6045493116567702E-3</v>
      </c>
      <c r="H37" s="622">
        <v>47178</v>
      </c>
      <c r="I37" s="621" t="s">
        <v>961</v>
      </c>
      <c r="J37" s="621" t="s">
        <v>960</v>
      </c>
      <c r="K37" s="470">
        <v>103242842</v>
      </c>
      <c r="L37" s="470">
        <v>93498091</v>
      </c>
      <c r="M37" s="621" t="s">
        <v>959</v>
      </c>
    </row>
    <row r="38" spans="2:13">
      <c r="B38" s="621">
        <v>941</v>
      </c>
      <c r="C38" s="621" t="s">
        <v>963</v>
      </c>
      <c r="D38" s="470">
        <v>6000000</v>
      </c>
      <c r="E38" s="621" t="s">
        <v>962</v>
      </c>
      <c r="F38" s="623">
        <v>1.2500000000000001E-2</v>
      </c>
      <c r="G38" s="623">
        <v>1.1162772558893863E-2</v>
      </c>
      <c r="H38" s="622">
        <v>53022</v>
      </c>
      <c r="I38" s="621" t="s">
        <v>961</v>
      </c>
      <c r="J38" s="621" t="s">
        <v>960</v>
      </c>
      <c r="K38" s="470">
        <v>209900587</v>
      </c>
      <c r="L38" s="470">
        <v>190447227</v>
      </c>
      <c r="M38" s="621" t="s">
        <v>959</v>
      </c>
    </row>
    <row r="39" spans="2:13" ht="12.75" customHeight="1">
      <c r="B39" s="4"/>
      <c r="C39" s="4"/>
      <c r="D39" s="4"/>
      <c r="E39" s="4"/>
      <c r="F39" s="4"/>
      <c r="G39" s="620" t="s">
        <v>958</v>
      </c>
      <c r="H39" s="619"/>
      <c r="I39" s="619"/>
      <c r="J39" s="618"/>
      <c r="K39" s="4">
        <v>2942577385</v>
      </c>
      <c r="L39" s="4">
        <v>2629863180</v>
      </c>
      <c r="M39" s="4"/>
    </row>
  </sheetData>
  <mergeCells count="26">
    <mergeCell ref="J5:J6"/>
    <mergeCell ref="G21:J21"/>
    <mergeCell ref="I23:J23"/>
    <mergeCell ref="K23:L23"/>
    <mergeCell ref="G5:G6"/>
    <mergeCell ref="B5:B6"/>
    <mergeCell ref="C5:C6"/>
    <mergeCell ref="D5:D6"/>
    <mergeCell ref="E5:E6"/>
    <mergeCell ref="F5:F6"/>
    <mergeCell ref="G39:J39"/>
    <mergeCell ref="M23:M25"/>
    <mergeCell ref="H24:H25"/>
    <mergeCell ref="I24:I25"/>
    <mergeCell ref="J24:J25"/>
    <mergeCell ref="I4:J4"/>
    <mergeCell ref="K4:L4"/>
    <mergeCell ref="M4:M6"/>
    <mergeCell ref="H5:H6"/>
    <mergeCell ref="I5:I6"/>
    <mergeCell ref="B24:B25"/>
    <mergeCell ref="C24:C25"/>
    <mergeCell ref="D24:D25"/>
    <mergeCell ref="E24:E25"/>
    <mergeCell ref="F24:F25"/>
    <mergeCell ref="G24:G25"/>
  </mergeCells>
  <pageMargins left="0.75" right="0.75" top="1" bottom="1" header="0" footer="0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8272F-71EF-4BB3-918D-41B4766C3757}">
  <dimension ref="B1:J31"/>
  <sheetViews>
    <sheetView showGridLines="0" workbookViewId="0"/>
  </sheetViews>
  <sheetFormatPr baseColWidth="10" defaultRowHeight="12.75"/>
  <cols>
    <col min="1" max="1" width="1.5703125" customWidth="1"/>
    <col min="2" max="2" width="36.140625" customWidth="1"/>
    <col min="3" max="3" width="22.42578125" bestFit="1" customWidth="1"/>
    <col min="4" max="4" width="12.5703125" bestFit="1" customWidth="1"/>
    <col min="5" max="5" width="10.7109375" bestFit="1" customWidth="1"/>
    <col min="6" max="6" width="12.5703125" bestFit="1" customWidth="1"/>
    <col min="7" max="9" width="11.28515625" bestFit="1" customWidth="1"/>
    <col min="10" max="10" width="20.85546875" bestFit="1" customWidth="1"/>
  </cols>
  <sheetData>
    <row r="1" spans="2:10" ht="5.0999999999999996" customHeight="1"/>
    <row r="2" spans="2:10" ht="18.75">
      <c r="B2" s="227" t="s">
        <v>1011</v>
      </c>
      <c r="C2" s="304"/>
    </row>
    <row r="3" spans="2:10" ht="5.0999999999999996" customHeight="1">
      <c r="B3" s="227"/>
      <c r="C3" s="304"/>
    </row>
    <row r="4" spans="2:10">
      <c r="B4" s="265" t="s">
        <v>1005</v>
      </c>
      <c r="C4" s="634" t="s">
        <v>666</v>
      </c>
      <c r="D4" s="637" t="s">
        <v>1004</v>
      </c>
      <c r="E4" s="635"/>
      <c r="F4" s="637" t="s">
        <v>1003</v>
      </c>
      <c r="G4" s="636"/>
      <c r="H4" s="636"/>
      <c r="I4" s="635"/>
      <c r="J4" s="634" t="s">
        <v>1010</v>
      </c>
    </row>
    <row r="5" spans="2:10" ht="63.75">
      <c r="B5" s="301"/>
      <c r="C5" s="632"/>
      <c r="D5" s="633" t="s">
        <v>7</v>
      </c>
      <c r="E5" s="633" t="s">
        <v>1002</v>
      </c>
      <c r="F5" s="633" t="s">
        <v>1009</v>
      </c>
      <c r="G5" s="633" t="s">
        <v>1001</v>
      </c>
      <c r="H5" s="633" t="s">
        <v>1000</v>
      </c>
      <c r="I5" s="633" t="s">
        <v>1008</v>
      </c>
      <c r="J5" s="632"/>
    </row>
    <row r="6" spans="2:10">
      <c r="B6" s="262"/>
      <c r="C6" s="113" t="s">
        <v>2</v>
      </c>
      <c r="D6" s="113" t="s">
        <v>2</v>
      </c>
      <c r="E6" s="113" t="s">
        <v>2</v>
      </c>
      <c r="F6" s="113" t="s">
        <v>2</v>
      </c>
      <c r="G6" s="113" t="s">
        <v>2</v>
      </c>
      <c r="H6" s="113" t="s">
        <v>2</v>
      </c>
      <c r="I6" s="113" t="s">
        <v>2</v>
      </c>
      <c r="J6" s="113" t="s">
        <v>2</v>
      </c>
    </row>
    <row r="7" spans="2:10">
      <c r="B7" s="630" t="s">
        <v>998</v>
      </c>
      <c r="C7" s="629">
        <v>-13651352</v>
      </c>
      <c r="D7" s="629">
        <v>-1214610074</v>
      </c>
      <c r="E7" s="629">
        <v>38931473</v>
      </c>
      <c r="F7" s="629">
        <v>-14624294</v>
      </c>
      <c r="G7" s="629">
        <v>-11241494</v>
      </c>
      <c r="H7" s="629">
        <v>-6887406</v>
      </c>
      <c r="I7" s="629">
        <v>3088036</v>
      </c>
      <c r="J7" s="629">
        <v>-1218995111</v>
      </c>
    </row>
    <row r="8" spans="2:10">
      <c r="B8" s="630" t="s">
        <v>889</v>
      </c>
      <c r="C8" s="629">
        <v>-2711692527</v>
      </c>
      <c r="D8" s="629">
        <v>0</v>
      </c>
      <c r="E8" s="629">
        <v>690367995</v>
      </c>
      <c r="F8" s="629">
        <v>-590580781</v>
      </c>
      <c r="G8" s="629">
        <v>-89290694</v>
      </c>
      <c r="H8" s="629">
        <v>-335791527</v>
      </c>
      <c r="I8" s="629">
        <v>36110386</v>
      </c>
      <c r="J8" s="629">
        <v>-3000877148</v>
      </c>
    </row>
    <row r="9" spans="2:10">
      <c r="B9" s="630" t="s">
        <v>997</v>
      </c>
      <c r="C9" s="629">
        <v>-879465970</v>
      </c>
      <c r="D9" s="629">
        <v>0</v>
      </c>
      <c r="E9" s="629">
        <v>138334499</v>
      </c>
      <c r="F9" s="629">
        <v>-251358868</v>
      </c>
      <c r="G9" s="629">
        <v>-43894334</v>
      </c>
      <c r="H9" s="629">
        <v>-67124570</v>
      </c>
      <c r="I9" s="629">
        <v>-101293667</v>
      </c>
      <c r="J9" s="629">
        <v>-1204802910</v>
      </c>
    </row>
    <row r="10" spans="2:10">
      <c r="B10" s="630" t="s">
        <v>888</v>
      </c>
      <c r="C10" s="629">
        <v>0</v>
      </c>
      <c r="D10" s="629">
        <v>0</v>
      </c>
      <c r="E10" s="629">
        <v>0</v>
      </c>
      <c r="F10" s="629">
        <v>0</v>
      </c>
      <c r="G10" s="629">
        <v>0</v>
      </c>
      <c r="H10" s="629">
        <v>0</v>
      </c>
      <c r="I10" s="629">
        <v>-1675035</v>
      </c>
      <c r="J10" s="629">
        <v>-1675035</v>
      </c>
    </row>
    <row r="11" spans="2:10">
      <c r="B11" s="630" t="s">
        <v>996</v>
      </c>
      <c r="C11" s="629">
        <v>-7148270</v>
      </c>
      <c r="D11" s="629">
        <v>0</v>
      </c>
      <c r="E11" s="629">
        <v>0</v>
      </c>
      <c r="F11" s="629">
        <v>0</v>
      </c>
      <c r="G11" s="629">
        <v>0</v>
      </c>
      <c r="H11" s="629">
        <v>0</v>
      </c>
      <c r="I11" s="629">
        <v>-1233684</v>
      </c>
      <c r="J11" s="629">
        <v>-8381954</v>
      </c>
    </row>
    <row r="12" spans="2:10">
      <c r="B12" s="630" t="s">
        <v>885</v>
      </c>
      <c r="C12" s="629">
        <v>0</v>
      </c>
      <c r="D12" s="629">
        <v>0</v>
      </c>
      <c r="E12" s="629">
        <v>0</v>
      </c>
      <c r="F12" s="629">
        <v>-9682257</v>
      </c>
      <c r="G12" s="629">
        <v>0</v>
      </c>
      <c r="H12" s="629">
        <v>0</v>
      </c>
      <c r="I12" s="629">
        <v>0</v>
      </c>
      <c r="J12" s="629">
        <v>-9682257</v>
      </c>
    </row>
    <row r="13" spans="2:10">
      <c r="B13" s="630" t="s">
        <v>884</v>
      </c>
      <c r="C13" s="629">
        <v>0</v>
      </c>
      <c r="D13" s="629">
        <v>0</v>
      </c>
      <c r="E13" s="629">
        <v>0</v>
      </c>
      <c r="F13" s="629">
        <v>-318197749</v>
      </c>
      <c r="G13" s="629">
        <v>0</v>
      </c>
      <c r="H13" s="629">
        <v>0</v>
      </c>
      <c r="I13" s="629">
        <v>-3935077</v>
      </c>
      <c r="J13" s="629">
        <v>-322132826</v>
      </c>
    </row>
    <row r="14" spans="2:10">
      <c r="B14" s="630" t="s">
        <v>995</v>
      </c>
      <c r="C14" s="629">
        <v>-2238631</v>
      </c>
      <c r="D14" s="629">
        <v>0</v>
      </c>
      <c r="E14" s="629">
        <v>0</v>
      </c>
      <c r="F14" s="629">
        <v>0</v>
      </c>
      <c r="G14" s="629">
        <v>0</v>
      </c>
      <c r="H14" s="629">
        <v>0</v>
      </c>
      <c r="I14" s="629">
        <v>223591</v>
      </c>
      <c r="J14" s="629">
        <v>-2015040</v>
      </c>
    </row>
    <row r="15" spans="2:10" ht="29.1" customHeight="1">
      <c r="B15" s="628" t="s">
        <v>994</v>
      </c>
      <c r="C15" s="631">
        <v>-3614196750</v>
      </c>
      <c r="D15" s="631">
        <v>-1214610074</v>
      </c>
      <c r="E15" s="631">
        <v>867633967</v>
      </c>
      <c r="F15" s="631">
        <v>-1184443949</v>
      </c>
      <c r="G15" s="631">
        <v>-144426522</v>
      </c>
      <c r="H15" s="631">
        <v>-409803503</v>
      </c>
      <c r="I15" s="631">
        <v>-68715450</v>
      </c>
      <c r="J15" s="631">
        <v>-5768562281</v>
      </c>
    </row>
    <row r="16" spans="2:10">
      <c r="B16" s="630" t="s">
        <v>1007</v>
      </c>
      <c r="C16" s="629">
        <v>265287661</v>
      </c>
      <c r="D16" s="629">
        <v>0</v>
      </c>
      <c r="E16" s="629">
        <v>-247503</v>
      </c>
      <c r="F16" s="629">
        <v>0</v>
      </c>
      <c r="G16" s="629">
        <v>-2535733</v>
      </c>
      <c r="H16" s="629">
        <v>106100791</v>
      </c>
      <c r="I16" s="629">
        <v>-110005760</v>
      </c>
      <c r="J16" s="629">
        <v>258599456</v>
      </c>
    </row>
    <row r="17" spans="2:10" ht="26.45" customHeight="1">
      <c r="B17" s="628" t="s">
        <v>1006</v>
      </c>
      <c r="C17" s="627">
        <v>265287661</v>
      </c>
      <c r="D17" s="627">
        <v>0</v>
      </c>
      <c r="E17" s="627">
        <v>-247503</v>
      </c>
      <c r="F17" s="627">
        <v>0</v>
      </c>
      <c r="G17" s="627">
        <v>-2535733</v>
      </c>
      <c r="H17" s="627">
        <v>106100791</v>
      </c>
      <c r="I17" s="627">
        <v>-110005760</v>
      </c>
      <c r="J17" s="627">
        <v>258599456</v>
      </c>
    </row>
    <row r="20" spans="2:10">
      <c r="B20" s="265" t="s">
        <v>1005</v>
      </c>
      <c r="C20" s="634" t="s">
        <v>657</v>
      </c>
      <c r="D20" s="637" t="s">
        <v>1004</v>
      </c>
      <c r="E20" s="635"/>
      <c r="F20" s="638"/>
      <c r="G20" s="637" t="s">
        <v>1003</v>
      </c>
      <c r="H20" s="636"/>
      <c r="I20" s="635"/>
      <c r="J20" s="634" t="s">
        <v>872</v>
      </c>
    </row>
    <row r="21" spans="2:10" ht="63.75">
      <c r="B21" s="301"/>
      <c r="C21" s="632"/>
      <c r="D21" s="633" t="s">
        <v>7</v>
      </c>
      <c r="E21" s="633" t="s">
        <v>1002</v>
      </c>
      <c r="F21" s="633"/>
      <c r="G21" s="633" t="s">
        <v>1001</v>
      </c>
      <c r="H21" s="633" t="s">
        <v>1000</v>
      </c>
      <c r="I21" s="633" t="s">
        <v>999</v>
      </c>
      <c r="J21" s="632"/>
    </row>
    <row r="22" spans="2:10">
      <c r="B22" s="262"/>
      <c r="C22" s="113" t="s">
        <v>2</v>
      </c>
      <c r="D22" s="113" t="s">
        <v>2</v>
      </c>
      <c r="E22" s="113" t="s">
        <v>2</v>
      </c>
      <c r="F22" s="113"/>
      <c r="G22" s="113" t="s">
        <v>2</v>
      </c>
      <c r="H22" s="113" t="s">
        <v>2</v>
      </c>
      <c r="I22" s="113" t="s">
        <v>2</v>
      </c>
      <c r="J22" s="113" t="s">
        <v>2</v>
      </c>
    </row>
    <row r="23" spans="2:10">
      <c r="B23" s="630" t="s">
        <v>998</v>
      </c>
      <c r="C23" s="629">
        <v>-13982684</v>
      </c>
      <c r="D23" s="629">
        <v>-9768006</v>
      </c>
      <c r="E23" s="629">
        <v>13903199</v>
      </c>
      <c r="F23" s="629"/>
      <c r="G23" s="629">
        <v>-2586747</v>
      </c>
      <c r="H23" s="629">
        <v>0</v>
      </c>
      <c r="I23" s="629">
        <v>-1217114</v>
      </c>
      <c r="J23" s="629">
        <v>-13651352</v>
      </c>
    </row>
    <row r="24" spans="2:10">
      <c r="B24" s="630" t="s">
        <v>889</v>
      </c>
      <c r="C24" s="629">
        <v>-2430055128</v>
      </c>
      <c r="D24" s="629">
        <v>0</v>
      </c>
      <c r="E24" s="629">
        <v>141877781</v>
      </c>
      <c r="F24" s="629"/>
      <c r="G24" s="629">
        <v>-105871909</v>
      </c>
      <c r="H24" s="629">
        <v>-319481983</v>
      </c>
      <c r="I24" s="629">
        <v>1838712</v>
      </c>
      <c r="J24" s="629">
        <v>-2711692527</v>
      </c>
    </row>
    <row r="25" spans="2:10">
      <c r="B25" s="630" t="s">
        <v>997</v>
      </c>
      <c r="C25" s="629">
        <v>-834364019</v>
      </c>
      <c r="D25" s="629">
        <v>0</v>
      </c>
      <c r="E25" s="629">
        <v>127430320</v>
      </c>
      <c r="F25" s="629"/>
      <c r="G25" s="629">
        <v>-43794033</v>
      </c>
      <c r="H25" s="629">
        <v>-31308132</v>
      </c>
      <c r="I25" s="629">
        <v>-97430106</v>
      </c>
      <c r="J25" s="629">
        <v>-879465970</v>
      </c>
    </row>
    <row r="26" spans="2:10">
      <c r="B26" s="630" t="s">
        <v>888</v>
      </c>
      <c r="C26" s="629">
        <v>-2738947</v>
      </c>
      <c r="D26" s="629">
        <v>0</v>
      </c>
      <c r="E26" s="629">
        <v>0</v>
      </c>
      <c r="F26" s="629"/>
      <c r="G26" s="629">
        <v>0</v>
      </c>
      <c r="H26" s="629">
        <v>0</v>
      </c>
      <c r="I26" s="629">
        <v>2738947</v>
      </c>
      <c r="J26" s="629">
        <v>0</v>
      </c>
    </row>
    <row r="27" spans="2:10">
      <c r="B27" s="630" t="s">
        <v>996</v>
      </c>
      <c r="C27" s="629">
        <v>-5985759</v>
      </c>
      <c r="D27" s="629">
        <v>0</v>
      </c>
      <c r="E27" s="629">
        <v>0</v>
      </c>
      <c r="F27" s="629"/>
      <c r="G27" s="629">
        <v>0</v>
      </c>
      <c r="H27" s="629">
        <v>0</v>
      </c>
      <c r="I27" s="629">
        <v>-1162511</v>
      </c>
      <c r="J27" s="629">
        <v>-7148270</v>
      </c>
    </row>
    <row r="28" spans="2:10">
      <c r="B28" s="630" t="s">
        <v>995</v>
      </c>
      <c r="C28" s="629">
        <v>-2598307</v>
      </c>
      <c r="D28" s="629">
        <v>0</v>
      </c>
      <c r="E28" s="629">
        <v>644758</v>
      </c>
      <c r="F28" s="629"/>
      <c r="G28" s="629">
        <v>0</v>
      </c>
      <c r="H28" s="629">
        <v>0</v>
      </c>
      <c r="I28" s="629">
        <v>-285082</v>
      </c>
      <c r="J28" s="629">
        <v>-2238631</v>
      </c>
    </row>
    <row r="29" spans="2:10" ht="24">
      <c r="B29" s="628" t="s">
        <v>994</v>
      </c>
      <c r="C29" s="631">
        <v>-3289724844</v>
      </c>
      <c r="D29" s="631">
        <v>-9768006</v>
      </c>
      <c r="E29" s="631">
        <v>283856058</v>
      </c>
      <c r="F29" s="631"/>
      <c r="G29" s="631">
        <v>-152252689</v>
      </c>
      <c r="H29" s="631">
        <v>-350790115</v>
      </c>
      <c r="I29" s="631">
        <v>-95517154</v>
      </c>
      <c r="J29" s="631">
        <v>-3614196750</v>
      </c>
    </row>
    <row r="30" spans="2:10">
      <c r="B30" s="630" t="s">
        <v>993</v>
      </c>
      <c r="C30" s="629">
        <v>80300720</v>
      </c>
      <c r="D30" s="629">
        <v>0</v>
      </c>
      <c r="E30" s="629">
        <v>-71627659</v>
      </c>
      <c r="F30" s="629"/>
      <c r="G30" s="629">
        <v>-5627659</v>
      </c>
      <c r="H30" s="629">
        <v>150211450</v>
      </c>
      <c r="I30" s="629">
        <v>112030809</v>
      </c>
      <c r="J30" s="629">
        <v>265287661</v>
      </c>
    </row>
    <row r="31" spans="2:10" ht="24">
      <c r="B31" s="628" t="s">
        <v>992</v>
      </c>
      <c r="C31" s="627">
        <v>80300720</v>
      </c>
      <c r="D31" s="627">
        <v>0</v>
      </c>
      <c r="E31" s="627">
        <v>-71627659</v>
      </c>
      <c r="F31" s="627"/>
      <c r="G31" s="627">
        <v>-5627659</v>
      </c>
      <c r="H31" s="627">
        <v>150211450</v>
      </c>
      <c r="I31" s="627">
        <v>112030809</v>
      </c>
      <c r="J31" s="627">
        <v>265287661</v>
      </c>
    </row>
  </sheetData>
  <mergeCells count="10">
    <mergeCell ref="B4:B6"/>
    <mergeCell ref="C4:C5"/>
    <mergeCell ref="D4:E4"/>
    <mergeCell ref="F4:I4"/>
    <mergeCell ref="J4:J5"/>
    <mergeCell ref="B20:B22"/>
    <mergeCell ref="C20:C21"/>
    <mergeCell ref="D20:E20"/>
    <mergeCell ref="G20:I20"/>
    <mergeCell ref="J20:J2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2BFCC-CB99-4AA1-985C-77B101500B0C}">
  <dimension ref="A1:M63"/>
  <sheetViews>
    <sheetView showGridLines="0" zoomScale="90" zoomScaleNormal="90" workbookViewId="0"/>
  </sheetViews>
  <sheetFormatPr baseColWidth="10" defaultColWidth="11.42578125" defaultRowHeight="12.75"/>
  <cols>
    <col min="1" max="1" width="1.140625" style="274" customWidth="1"/>
    <col min="2" max="2" width="31.85546875" style="274" customWidth="1"/>
    <col min="3" max="3" width="7.140625" style="274" customWidth="1"/>
    <col min="4" max="4" width="19.5703125" style="274" customWidth="1"/>
    <col min="5" max="5" width="15.28515625" style="274" customWidth="1"/>
    <col min="6" max="6" width="14.42578125" style="274" bestFit="1" customWidth="1"/>
    <col min="7" max="7" width="9.28515625" style="274" bestFit="1" customWidth="1"/>
    <col min="8" max="8" width="11.85546875" style="274" bestFit="1" customWidth="1"/>
    <col min="9" max="9" width="2.140625" style="274" customWidth="1"/>
    <col min="10" max="11" width="11.42578125" style="274"/>
    <col min="12" max="12" width="12.7109375" style="274" customWidth="1"/>
    <col min="13" max="13" width="13.7109375" style="274" bestFit="1" customWidth="1"/>
    <col min="14" max="14" width="15.5703125" style="274" bestFit="1" customWidth="1"/>
    <col min="15" max="15" width="14.7109375" style="274" bestFit="1" customWidth="1"/>
    <col min="16" max="16384" width="11.42578125" style="274"/>
  </cols>
  <sheetData>
    <row r="1" spans="1:6" ht="5.0999999999999996" customHeight="1"/>
    <row r="2" spans="1:6" ht="18.75">
      <c r="B2" s="227" t="s">
        <v>1053</v>
      </c>
      <c r="C2" s="304"/>
    </row>
    <row r="3" spans="1:6" ht="5.25" customHeight="1"/>
    <row r="4" spans="1:6">
      <c r="B4" s="9" t="s">
        <v>1052</v>
      </c>
      <c r="C4" s="9"/>
      <c r="D4" s="9"/>
      <c r="E4" s="9"/>
      <c r="F4" s="9"/>
    </row>
    <row r="5" spans="1:6" ht="6" customHeight="1">
      <c r="C5" s="653"/>
    </row>
    <row r="6" spans="1:6" ht="25.5">
      <c r="B6" s="671" t="s">
        <v>1046</v>
      </c>
      <c r="C6" s="670" t="s">
        <v>3</v>
      </c>
      <c r="D6" s="664" t="s">
        <v>1034</v>
      </c>
      <c r="E6" s="664" t="s">
        <v>1033</v>
      </c>
      <c r="F6" s="663" t="s">
        <v>1032</v>
      </c>
    </row>
    <row r="7" spans="1:6">
      <c r="B7" s="669" t="s">
        <v>391</v>
      </c>
      <c r="C7" s="641">
        <v>5</v>
      </c>
      <c r="D7" s="659">
        <v>399935317</v>
      </c>
      <c r="E7" s="659">
        <v>0</v>
      </c>
      <c r="F7" s="659">
        <v>399935317</v>
      </c>
    </row>
    <row r="8" spans="1:6">
      <c r="A8" s="274">
        <v>4</v>
      </c>
      <c r="B8" s="669" t="s">
        <v>1051</v>
      </c>
      <c r="C8" s="641">
        <v>6</v>
      </c>
      <c r="D8" s="659">
        <v>163064882</v>
      </c>
      <c r="E8" s="659">
        <v>0</v>
      </c>
      <c r="F8" s="659">
        <v>163064882</v>
      </c>
    </row>
    <row r="9" spans="1:6">
      <c r="B9" s="669" t="s">
        <v>397</v>
      </c>
      <c r="C9" s="641">
        <v>6</v>
      </c>
      <c r="D9" s="659">
        <v>293637213</v>
      </c>
      <c r="E9" s="659">
        <v>0</v>
      </c>
      <c r="F9" s="659">
        <v>293637213</v>
      </c>
    </row>
    <row r="10" spans="1:6">
      <c r="B10" s="669" t="s">
        <v>1050</v>
      </c>
      <c r="C10" s="641">
        <v>17</v>
      </c>
      <c r="D10" s="659">
        <v>665673248</v>
      </c>
      <c r="E10" s="659">
        <v>0</v>
      </c>
      <c r="F10" s="659">
        <v>665673248</v>
      </c>
    </row>
    <row r="11" spans="1:6">
      <c r="B11" s="669" t="s">
        <v>1048</v>
      </c>
      <c r="C11" s="641">
        <v>17</v>
      </c>
      <c r="D11" s="659">
        <v>3898086123</v>
      </c>
      <c r="E11" s="659">
        <v>0</v>
      </c>
      <c r="F11" s="659">
        <v>3898086123</v>
      </c>
    </row>
    <row r="12" spans="1:6" ht="6" customHeight="1">
      <c r="C12" s="653"/>
      <c r="D12" s="652"/>
      <c r="E12" s="652"/>
      <c r="F12" s="652"/>
    </row>
    <row r="13" spans="1:6">
      <c r="B13" s="9" t="s">
        <v>1046</v>
      </c>
      <c r="C13" s="134"/>
      <c r="D13" s="657">
        <v>3707121959</v>
      </c>
      <c r="E13" s="657">
        <v>0</v>
      </c>
      <c r="F13" s="657">
        <v>3707121959</v>
      </c>
    </row>
    <row r="14" spans="1:6" ht="6" customHeight="1">
      <c r="C14" s="653"/>
    </row>
    <row r="15" spans="1:6" ht="25.5">
      <c r="B15" s="671" t="s">
        <v>1046</v>
      </c>
      <c r="C15" s="670" t="s">
        <v>3</v>
      </c>
      <c r="D15" s="664" t="s">
        <v>1034</v>
      </c>
      <c r="E15" s="664" t="s">
        <v>1033</v>
      </c>
      <c r="F15" s="663" t="s">
        <v>1032</v>
      </c>
    </row>
    <row r="16" spans="1:6">
      <c r="B16" s="669" t="s">
        <v>391</v>
      </c>
      <c r="C16" s="641">
        <v>5</v>
      </c>
      <c r="D16" s="659">
        <v>399935317</v>
      </c>
      <c r="E16" s="659">
        <v>0</v>
      </c>
      <c r="F16" s="659">
        <v>399935317</v>
      </c>
    </row>
    <row r="17" spans="1:6">
      <c r="A17" s="274">
        <v>4</v>
      </c>
      <c r="B17" s="669" t="s">
        <v>1051</v>
      </c>
      <c r="C17" s="641">
        <v>6</v>
      </c>
      <c r="D17" s="659">
        <v>163064882</v>
      </c>
      <c r="E17" s="659">
        <v>0</v>
      </c>
      <c r="F17" s="659">
        <v>163064882</v>
      </c>
    </row>
    <row r="18" spans="1:6">
      <c r="B18" s="669" t="s">
        <v>397</v>
      </c>
      <c r="C18" s="641">
        <v>6</v>
      </c>
      <c r="D18" s="659">
        <v>293637213</v>
      </c>
      <c r="E18" s="659">
        <v>0</v>
      </c>
      <c r="F18" s="659">
        <v>293637213</v>
      </c>
    </row>
    <row r="19" spans="1:6">
      <c r="B19" s="669" t="s">
        <v>1050</v>
      </c>
      <c r="C19" s="641">
        <v>17</v>
      </c>
      <c r="D19" s="659">
        <v>665673248</v>
      </c>
      <c r="E19" s="659">
        <v>0</v>
      </c>
      <c r="F19" s="659">
        <v>665673248</v>
      </c>
    </row>
    <row r="20" spans="1:6">
      <c r="B20" s="669" t="s">
        <v>1049</v>
      </c>
      <c r="C20" s="641">
        <v>17</v>
      </c>
      <c r="D20" s="659">
        <v>182657431</v>
      </c>
      <c r="E20" s="659">
        <v>0</v>
      </c>
      <c r="F20" s="659">
        <v>182657431</v>
      </c>
    </row>
    <row r="21" spans="1:6">
      <c r="B21" s="669" t="s">
        <v>1048</v>
      </c>
      <c r="C21" s="641">
        <v>17</v>
      </c>
      <c r="D21" s="659">
        <v>3898086123</v>
      </c>
      <c r="E21" s="659">
        <v>0</v>
      </c>
      <c r="F21" s="659">
        <v>3898086123</v>
      </c>
    </row>
    <row r="22" spans="1:6">
      <c r="B22" s="669" t="s">
        <v>1047</v>
      </c>
      <c r="C22" s="641">
        <v>17</v>
      </c>
      <c r="D22" s="659">
        <v>1022145479</v>
      </c>
      <c r="E22" s="659">
        <v>0</v>
      </c>
      <c r="F22" s="659">
        <v>1022145479</v>
      </c>
    </row>
    <row r="23" spans="1:6" ht="6" customHeight="1">
      <c r="C23" s="653"/>
      <c r="D23" s="652"/>
      <c r="E23" s="652"/>
      <c r="F23" s="652"/>
    </row>
    <row r="24" spans="1:6">
      <c r="B24" s="9" t="s">
        <v>1046</v>
      </c>
      <c r="C24" s="134"/>
      <c r="D24" s="657">
        <v>4911924869</v>
      </c>
      <c r="E24" s="657">
        <v>0</v>
      </c>
      <c r="F24" s="657">
        <v>4911924869</v>
      </c>
    </row>
    <row r="25" spans="1:6" ht="6" customHeight="1">
      <c r="C25" s="653"/>
      <c r="D25" s="652"/>
      <c r="E25" s="652"/>
      <c r="F25" s="652"/>
    </row>
    <row r="26" spans="1:6" ht="25.5">
      <c r="B26" s="671" t="s">
        <v>1045</v>
      </c>
      <c r="C26" s="670" t="s">
        <v>3</v>
      </c>
      <c r="D26" s="664" t="s">
        <v>1034</v>
      </c>
      <c r="E26" s="664" t="s">
        <v>1033</v>
      </c>
      <c r="F26" s="663" t="s">
        <v>1044</v>
      </c>
    </row>
    <row r="27" spans="1:6" ht="26.45" customHeight="1">
      <c r="B27" s="668" t="s">
        <v>11</v>
      </c>
      <c r="C27" s="641">
        <v>23</v>
      </c>
      <c r="D27" s="659">
        <v>3995493747</v>
      </c>
      <c r="E27" s="659">
        <v>0</v>
      </c>
      <c r="F27" s="659">
        <v>3995493747</v>
      </c>
    </row>
    <row r="28" spans="1:6">
      <c r="B28" s="669" t="s">
        <v>12</v>
      </c>
      <c r="C28" s="641">
        <v>23</v>
      </c>
      <c r="D28" s="659">
        <v>517383109</v>
      </c>
      <c r="E28" s="659">
        <v>0</v>
      </c>
      <c r="F28" s="674">
        <v>517383109</v>
      </c>
    </row>
    <row r="29" spans="1:6" ht="6" customHeight="1">
      <c r="C29" s="653"/>
      <c r="D29" s="652"/>
      <c r="E29" s="652"/>
      <c r="F29" s="652"/>
    </row>
    <row r="30" spans="1:6">
      <c r="B30" s="9" t="s">
        <v>1043</v>
      </c>
      <c r="C30" s="134"/>
      <c r="D30" s="657">
        <v>4512876856</v>
      </c>
      <c r="E30" s="4">
        <v>0</v>
      </c>
      <c r="F30" s="657">
        <v>4512876856</v>
      </c>
    </row>
    <row r="31" spans="1:6" ht="6" customHeight="1">
      <c r="C31" s="653"/>
      <c r="D31" s="652"/>
      <c r="E31" s="652"/>
      <c r="F31" s="652"/>
    </row>
    <row r="32" spans="1:6" ht="25.5">
      <c r="B32" s="671" t="s">
        <v>1039</v>
      </c>
      <c r="C32" s="670" t="s">
        <v>3</v>
      </c>
      <c r="D32" s="664" t="s">
        <v>1034</v>
      </c>
      <c r="E32" s="664" t="s">
        <v>1033</v>
      </c>
      <c r="F32" s="663" t="s">
        <v>1032</v>
      </c>
    </row>
    <row r="33" spans="2:13">
      <c r="B33" s="668" t="s">
        <v>1042</v>
      </c>
      <c r="C33" s="641"/>
      <c r="D33" s="659">
        <v>3253574640</v>
      </c>
      <c r="E33" s="659">
        <v>0</v>
      </c>
      <c r="F33" s="659">
        <v>3253574640</v>
      </c>
      <c r="J33" s="667"/>
    </row>
    <row r="34" spans="2:13">
      <c r="B34" s="669" t="s">
        <v>1041</v>
      </c>
      <c r="C34" s="641"/>
      <c r="D34" s="659">
        <v>10817823802</v>
      </c>
      <c r="E34" s="659">
        <v>0</v>
      </c>
      <c r="F34" s="659">
        <v>10817823802</v>
      </c>
    </row>
    <row r="35" spans="2:13">
      <c r="B35" s="669" t="s">
        <v>1040</v>
      </c>
      <c r="C35" s="641">
        <v>31</v>
      </c>
      <c r="D35" s="659">
        <v>5354608</v>
      </c>
      <c r="E35" s="659">
        <v>0</v>
      </c>
      <c r="F35" s="659">
        <v>5354608</v>
      </c>
      <c r="J35" s="667"/>
      <c r="M35" s="667"/>
    </row>
    <row r="36" spans="2:13" ht="6" customHeight="1">
      <c r="B36" s="673"/>
      <c r="C36" s="672"/>
      <c r="D36" s="652"/>
      <c r="E36" s="652"/>
      <c r="F36" s="652"/>
      <c r="J36" s="667"/>
    </row>
    <row r="37" spans="2:13">
      <c r="B37" s="9" t="s">
        <v>1039</v>
      </c>
      <c r="C37" s="134"/>
      <c r="D37" s="657">
        <v>14066043834</v>
      </c>
      <c r="E37" s="4">
        <v>0</v>
      </c>
      <c r="F37" s="657">
        <v>14066043834</v>
      </c>
      <c r="J37" s="667"/>
    </row>
    <row r="38" spans="2:13" ht="6" customHeight="1">
      <c r="C38" s="653"/>
      <c r="D38" s="652"/>
      <c r="E38" s="652"/>
      <c r="F38" s="652"/>
      <c r="J38" s="667"/>
    </row>
    <row r="39" spans="2:13" ht="25.5">
      <c r="B39" s="671" t="s">
        <v>1035</v>
      </c>
      <c r="C39" s="670" t="s">
        <v>3</v>
      </c>
      <c r="D39" s="664" t="s">
        <v>1034</v>
      </c>
      <c r="E39" s="664" t="s">
        <v>1033</v>
      </c>
      <c r="F39" s="663" t="s">
        <v>1032</v>
      </c>
    </row>
    <row r="40" spans="2:13">
      <c r="B40" s="669" t="s">
        <v>1038</v>
      </c>
      <c r="C40" s="641"/>
      <c r="D40" s="659">
        <v>3903398643</v>
      </c>
      <c r="E40" s="659">
        <v>0</v>
      </c>
      <c r="F40" s="659">
        <v>3903398643</v>
      </c>
      <c r="J40" s="667"/>
    </row>
    <row r="41" spans="2:13">
      <c r="B41" s="669" t="s">
        <v>1037</v>
      </c>
      <c r="C41" s="641"/>
      <c r="D41" s="659">
        <v>5655122943</v>
      </c>
      <c r="E41" s="659">
        <v>0</v>
      </c>
      <c r="F41" s="659">
        <v>5655122943</v>
      </c>
    </row>
    <row r="42" spans="2:13" ht="25.5">
      <c r="B42" s="668" t="s">
        <v>1036</v>
      </c>
      <c r="C42" s="641">
        <v>31</v>
      </c>
      <c r="D42" s="659">
        <v>5354608</v>
      </c>
      <c r="E42" s="659">
        <v>0</v>
      </c>
      <c r="F42" s="659">
        <v>5354608</v>
      </c>
      <c r="M42" s="667"/>
    </row>
    <row r="43" spans="2:13" ht="6" customHeight="1">
      <c r="C43" s="653"/>
      <c r="D43" s="652"/>
      <c r="E43" s="652"/>
      <c r="F43" s="652"/>
    </row>
    <row r="44" spans="2:13">
      <c r="B44" s="9" t="s">
        <v>1035</v>
      </c>
      <c r="C44" s="134"/>
      <c r="D44" s="657">
        <v>9553166978</v>
      </c>
      <c r="E44" s="4">
        <v>0</v>
      </c>
      <c r="F44" s="657">
        <v>9553166978</v>
      </c>
    </row>
    <row r="45" spans="2:13" ht="6" customHeight="1">
      <c r="C45" s="653"/>
      <c r="D45" s="652"/>
      <c r="E45" s="652"/>
      <c r="F45" s="652"/>
    </row>
    <row r="46" spans="2:13" ht="25.5">
      <c r="B46" s="666"/>
      <c r="C46" s="665"/>
      <c r="D46" s="664" t="s">
        <v>1034</v>
      </c>
      <c r="E46" s="664" t="s">
        <v>1033</v>
      </c>
      <c r="F46" s="663" t="s">
        <v>1032</v>
      </c>
    </row>
    <row r="47" spans="2:13" ht="26.45" customHeight="1">
      <c r="B47" s="662" t="s">
        <v>1031</v>
      </c>
      <c r="C47" s="661"/>
      <c r="D47" s="660">
        <v>3000877148</v>
      </c>
      <c r="E47" s="659">
        <v>0</v>
      </c>
      <c r="F47" s="658">
        <v>3000877148</v>
      </c>
    </row>
    <row r="48" spans="2:13" ht="6" customHeight="1">
      <c r="C48" s="653"/>
      <c r="D48" s="652"/>
      <c r="E48" s="652"/>
      <c r="F48" s="652"/>
      <c r="G48" s="652"/>
      <c r="H48" s="652"/>
    </row>
    <row r="49" spans="2:8">
      <c r="B49" s="206" t="s">
        <v>1030</v>
      </c>
      <c r="C49" s="656"/>
      <c r="D49" s="656"/>
      <c r="E49" s="656"/>
      <c r="F49" s="657">
        <v>1676135425</v>
      </c>
    </row>
    <row r="50" spans="2:8" ht="6" customHeight="1">
      <c r="C50" s="653"/>
      <c r="D50" s="652"/>
      <c r="E50" s="652"/>
      <c r="F50" s="652"/>
      <c r="G50" s="652"/>
      <c r="H50" s="652"/>
    </row>
    <row r="51" spans="2:8">
      <c r="B51" s="206" t="s">
        <v>1029</v>
      </c>
      <c r="C51" s="656"/>
      <c r="D51" s="656"/>
      <c r="E51" s="656"/>
      <c r="F51" s="205"/>
    </row>
    <row r="52" spans="2:8">
      <c r="B52" s="655" t="s">
        <v>1028</v>
      </c>
      <c r="C52" s="654"/>
      <c r="D52" s="654"/>
      <c r="E52" s="654"/>
      <c r="F52" s="644">
        <v>960.24</v>
      </c>
    </row>
    <row r="53" spans="2:8">
      <c r="B53" s="655" t="s">
        <v>1027</v>
      </c>
      <c r="C53" s="654"/>
      <c r="D53" s="654"/>
      <c r="E53" s="654"/>
      <c r="F53" s="644">
        <v>34258.230000000003</v>
      </c>
    </row>
    <row r="54" spans="2:8" ht="6" customHeight="1">
      <c r="C54" s="653"/>
      <c r="D54" s="652"/>
      <c r="E54" s="652"/>
      <c r="F54" s="652"/>
      <c r="G54" s="652"/>
      <c r="H54" s="652"/>
    </row>
    <row r="55" spans="2:8">
      <c r="B55" s="651" t="s">
        <v>1026</v>
      </c>
      <c r="C55" s="650"/>
      <c r="D55" s="650"/>
      <c r="E55" s="650"/>
      <c r="F55" s="650"/>
    </row>
    <row r="56" spans="2:8" ht="38.25">
      <c r="B56" s="649" t="s">
        <v>1025</v>
      </c>
      <c r="C56" s="648"/>
      <c r="D56" s="42" t="s">
        <v>1024</v>
      </c>
      <c r="E56" s="647" t="s">
        <v>1023</v>
      </c>
      <c r="F56" s="647" t="s">
        <v>1022</v>
      </c>
    </row>
    <row r="57" spans="2:8">
      <c r="B57" s="646" t="s">
        <v>1021</v>
      </c>
      <c r="C57" s="645"/>
      <c r="D57" s="641" t="s">
        <v>1020</v>
      </c>
      <c r="E57" s="640">
        <v>1.2</v>
      </c>
      <c r="F57" s="644">
        <v>0.82145426903711638</v>
      </c>
    </row>
    <row r="58" spans="2:8">
      <c r="B58" s="646" t="s">
        <v>1019</v>
      </c>
      <c r="C58" s="645"/>
      <c r="D58" s="641" t="s">
        <v>1018</v>
      </c>
      <c r="E58" s="640">
        <v>1.2</v>
      </c>
      <c r="F58" s="644">
        <v>1.0013178408811061</v>
      </c>
    </row>
    <row r="59" spans="2:8" ht="38.25" customHeight="1">
      <c r="B59" s="643" t="s">
        <v>1017</v>
      </c>
      <c r="C59" s="642"/>
      <c r="D59" s="641" t="s">
        <v>1015</v>
      </c>
      <c r="E59" s="640">
        <v>1.2</v>
      </c>
      <c r="F59" s="639">
        <v>1.472395894093834</v>
      </c>
    </row>
    <row r="60" spans="2:8">
      <c r="B60" s="643" t="s">
        <v>1014</v>
      </c>
      <c r="C60" s="642"/>
      <c r="D60" s="641" t="s">
        <v>1012</v>
      </c>
      <c r="E60" s="640">
        <v>11.5</v>
      </c>
      <c r="F60" s="639">
        <v>131.73117396899957</v>
      </c>
    </row>
    <row r="61" spans="2:8" ht="24.75" customHeight="1">
      <c r="B61" s="643" t="s">
        <v>1016</v>
      </c>
      <c r="C61" s="642"/>
      <c r="D61" s="641" t="s">
        <v>1015</v>
      </c>
      <c r="E61" s="640">
        <v>1.2</v>
      </c>
      <c r="F61" s="639">
        <v>4.6873107895718498</v>
      </c>
    </row>
    <row r="62" spans="2:8">
      <c r="B62" s="643" t="s">
        <v>1014</v>
      </c>
      <c r="C62" s="642"/>
      <c r="D62" s="641" t="s">
        <v>1012</v>
      </c>
      <c r="E62" s="640">
        <v>28</v>
      </c>
      <c r="F62" s="639">
        <v>131.73117396899957</v>
      </c>
    </row>
    <row r="63" spans="2:8">
      <c r="B63" s="643" t="s">
        <v>1013</v>
      </c>
      <c r="C63" s="642"/>
      <c r="D63" s="641" t="s">
        <v>1012</v>
      </c>
      <c r="E63" s="640">
        <v>4</v>
      </c>
      <c r="F63" s="639">
        <v>2.9305059697070717</v>
      </c>
    </row>
  </sheetData>
  <mergeCells count="11">
    <mergeCell ref="B61:C61"/>
    <mergeCell ref="B63:C63"/>
    <mergeCell ref="B55:F55"/>
    <mergeCell ref="B62:C62"/>
    <mergeCell ref="B46:C46"/>
    <mergeCell ref="B47:C47"/>
    <mergeCell ref="B56:C56"/>
    <mergeCell ref="B57:C57"/>
    <mergeCell ref="B58:C58"/>
    <mergeCell ref="B59:C59"/>
    <mergeCell ref="B60:C60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ABAA4-98C8-4F7E-8EF6-D57969123AEE}">
  <dimension ref="A1:N49"/>
  <sheetViews>
    <sheetView showGridLines="0" zoomScaleNormal="100" workbookViewId="0"/>
  </sheetViews>
  <sheetFormatPr baseColWidth="10" defaultColWidth="11.42578125" defaultRowHeight="12.75"/>
  <cols>
    <col min="1" max="1" width="1.140625" style="274" customWidth="1"/>
    <col min="2" max="2" width="31.85546875" style="274" customWidth="1"/>
    <col min="3" max="3" width="9.140625" style="274" bestFit="1" customWidth="1"/>
    <col min="4" max="4" width="19.5703125" style="274" customWidth="1"/>
    <col min="5" max="5" width="15.28515625" style="274" customWidth="1"/>
    <col min="6" max="6" width="19" style="274" customWidth="1"/>
    <col min="7" max="7" width="2.140625" style="274" customWidth="1"/>
    <col min="8" max="8" width="13.7109375" style="274" bestFit="1" customWidth="1"/>
    <col min="9" max="10" width="11.42578125" style="274"/>
    <col min="11" max="11" width="12.7109375" style="274" customWidth="1"/>
    <col min="12" max="12" width="13.7109375" style="274" bestFit="1" customWidth="1"/>
    <col min="13" max="13" width="15.5703125" style="274" bestFit="1" customWidth="1"/>
    <col min="14" max="14" width="14.7109375" style="274" bestFit="1" customWidth="1"/>
    <col min="15" max="16384" width="11.42578125" style="274"/>
  </cols>
  <sheetData>
    <row r="1" spans="1:8" ht="5.0999999999999996" customHeight="1"/>
    <row r="2" spans="1:8" ht="18.75">
      <c r="B2" s="227" t="s">
        <v>1059</v>
      </c>
      <c r="C2" s="304"/>
    </row>
    <row r="3" spans="1:8" ht="5.25" customHeight="1"/>
    <row r="4" spans="1:8">
      <c r="B4" s="9" t="s">
        <v>1052</v>
      </c>
      <c r="C4" s="9"/>
      <c r="D4" s="9"/>
      <c r="E4" s="9"/>
      <c r="F4" s="9"/>
    </row>
    <row r="5" spans="1:8" ht="6" customHeight="1">
      <c r="C5" s="653"/>
    </row>
    <row r="6" spans="1:8" ht="42.6" customHeight="1">
      <c r="B6" s="671" t="s">
        <v>1046</v>
      </c>
      <c r="C6" s="670" t="s">
        <v>3</v>
      </c>
      <c r="D6" s="664" t="s">
        <v>1058</v>
      </c>
      <c r="E6" s="664" t="s">
        <v>1033</v>
      </c>
      <c r="F6" s="663" t="s">
        <v>1032</v>
      </c>
    </row>
    <row r="7" spans="1:8">
      <c r="B7" s="669" t="s">
        <v>391</v>
      </c>
      <c r="C7" s="641">
        <v>5</v>
      </c>
      <c r="D7" s="659">
        <v>806710262</v>
      </c>
      <c r="E7" s="659">
        <v>0</v>
      </c>
      <c r="F7" s="659">
        <v>806710262</v>
      </c>
    </row>
    <row r="8" spans="1:8">
      <c r="A8" s="274">
        <v>4</v>
      </c>
      <c r="B8" s="669" t="s">
        <v>1051</v>
      </c>
      <c r="C8" s="641">
        <v>6</v>
      </c>
      <c r="D8" s="659">
        <v>503673442</v>
      </c>
      <c r="E8" s="659">
        <v>0</v>
      </c>
      <c r="F8" s="659">
        <v>503673442</v>
      </c>
      <c r="H8" s="667"/>
    </row>
    <row r="9" spans="1:8">
      <c r="B9" s="669" t="s">
        <v>397</v>
      </c>
      <c r="C9" s="641">
        <v>6</v>
      </c>
      <c r="D9" s="659">
        <v>272728929</v>
      </c>
      <c r="E9" s="659">
        <v>0</v>
      </c>
      <c r="F9" s="659">
        <v>272728929</v>
      </c>
    </row>
    <row r="10" spans="1:8">
      <c r="B10" s="669" t="s">
        <v>1050</v>
      </c>
      <c r="C10" s="641">
        <v>17</v>
      </c>
      <c r="D10" s="659">
        <v>102557017</v>
      </c>
      <c r="E10" s="659">
        <v>0</v>
      </c>
      <c r="F10" s="659">
        <v>102557017</v>
      </c>
      <c r="H10" s="667"/>
    </row>
    <row r="11" spans="1:8">
      <c r="B11" s="669" t="s">
        <v>1048</v>
      </c>
      <c r="C11" s="641">
        <v>17</v>
      </c>
      <c r="D11" s="659">
        <v>2632173763</v>
      </c>
      <c r="E11" s="659">
        <v>0</v>
      </c>
      <c r="F11" s="659">
        <v>2632173763</v>
      </c>
      <c r="H11" s="667"/>
    </row>
    <row r="12" spans="1:8" ht="6" customHeight="1">
      <c r="C12" s="653"/>
      <c r="D12" s="652"/>
      <c r="E12" s="652"/>
      <c r="F12" s="652"/>
    </row>
    <row r="13" spans="1:8">
      <c r="B13" s="9" t="s">
        <v>1046</v>
      </c>
      <c r="C13" s="134"/>
      <c r="D13" s="657">
        <v>1151618147</v>
      </c>
      <c r="E13" s="657">
        <v>0</v>
      </c>
      <c r="F13" s="657">
        <v>1151618147</v>
      </c>
    </row>
    <row r="14" spans="1:8" ht="6" customHeight="1">
      <c r="C14" s="653"/>
      <c r="D14" s="652"/>
      <c r="E14" s="652"/>
      <c r="F14" s="652"/>
    </row>
    <row r="15" spans="1:8" ht="25.5">
      <c r="B15" s="671" t="s">
        <v>1045</v>
      </c>
      <c r="C15" s="670" t="s">
        <v>3</v>
      </c>
      <c r="D15" s="664" t="s">
        <v>1058</v>
      </c>
      <c r="E15" s="664" t="s">
        <v>1033</v>
      </c>
      <c r="F15" s="663" t="s">
        <v>1044</v>
      </c>
    </row>
    <row r="16" spans="1:8" ht="26.45" customHeight="1">
      <c r="B16" s="668" t="s">
        <v>11</v>
      </c>
      <c r="C16" s="641">
        <v>23</v>
      </c>
      <c r="D16" s="659">
        <v>4176462336</v>
      </c>
      <c r="E16" s="659">
        <v>0</v>
      </c>
      <c r="F16" s="659">
        <v>4176462336</v>
      </c>
    </row>
    <row r="17" spans="2:14">
      <c r="B17" s="669" t="s">
        <v>12</v>
      </c>
      <c r="C17" s="641">
        <v>23</v>
      </c>
      <c r="D17" s="659">
        <v>557795242</v>
      </c>
      <c r="E17" s="659">
        <v>0</v>
      </c>
      <c r="F17" s="674">
        <v>557795242</v>
      </c>
    </row>
    <row r="18" spans="2:14" ht="6" customHeight="1">
      <c r="C18" s="653"/>
      <c r="D18" s="652"/>
      <c r="E18" s="652"/>
      <c r="F18" s="652"/>
    </row>
    <row r="19" spans="2:14">
      <c r="B19" s="9" t="s">
        <v>1043</v>
      </c>
      <c r="C19" s="134"/>
      <c r="D19" s="657">
        <v>4734257578</v>
      </c>
      <c r="E19" s="4">
        <v>0</v>
      </c>
      <c r="F19" s="657">
        <v>4734257578</v>
      </c>
    </row>
    <row r="20" spans="2:14" ht="6" customHeight="1">
      <c r="C20" s="653"/>
      <c r="D20" s="652"/>
      <c r="E20" s="652"/>
      <c r="F20" s="652"/>
    </row>
    <row r="21" spans="2:14" ht="25.5">
      <c r="B21" s="671" t="s">
        <v>1039</v>
      </c>
      <c r="C21" s="670" t="s">
        <v>3</v>
      </c>
      <c r="D21" s="664" t="s">
        <v>1058</v>
      </c>
      <c r="E21" s="664" t="s">
        <v>1033</v>
      </c>
      <c r="F21" s="663" t="s">
        <v>1032</v>
      </c>
      <c r="I21" s="679"/>
      <c r="J21" s="679"/>
    </row>
    <row r="22" spans="2:14">
      <c r="B22" s="668" t="s">
        <v>1042</v>
      </c>
      <c r="C22" s="641"/>
      <c r="D22" s="659">
        <v>3360396781</v>
      </c>
      <c r="E22" s="659">
        <v>0</v>
      </c>
      <c r="F22" s="659">
        <v>3360396781</v>
      </c>
      <c r="H22" s="667"/>
      <c r="I22" s="667"/>
      <c r="J22" s="667"/>
      <c r="K22" s="667"/>
    </row>
    <row r="23" spans="2:14">
      <c r="B23" s="669" t="s">
        <v>1041</v>
      </c>
      <c r="C23" s="641"/>
      <c r="D23" s="659">
        <v>8591110700</v>
      </c>
      <c r="E23" s="659">
        <v>0</v>
      </c>
      <c r="F23" s="659">
        <v>8591110700</v>
      </c>
      <c r="H23" s="667"/>
    </row>
    <row r="24" spans="2:14">
      <c r="B24" s="669" t="s">
        <v>1040</v>
      </c>
      <c r="C24" s="641">
        <v>31</v>
      </c>
      <c r="D24" s="659">
        <v>4248205</v>
      </c>
      <c r="E24" s="659">
        <v>0</v>
      </c>
      <c r="F24" s="659">
        <v>4248205</v>
      </c>
      <c r="H24" s="680"/>
      <c r="K24" s="667"/>
      <c r="N24" s="667"/>
    </row>
    <row r="25" spans="2:14" ht="6" customHeight="1">
      <c r="B25" s="673"/>
      <c r="C25" s="672"/>
      <c r="D25" s="652"/>
      <c r="E25" s="652"/>
      <c r="F25" s="652"/>
      <c r="K25" s="667"/>
    </row>
    <row r="26" spans="2:14">
      <c r="B26" s="9" t="s">
        <v>1039</v>
      </c>
      <c r="C26" s="134"/>
      <c r="D26" s="657">
        <v>11947259276</v>
      </c>
      <c r="E26" s="4">
        <v>0</v>
      </c>
      <c r="F26" s="657">
        <v>11947259276</v>
      </c>
      <c r="K26" s="667"/>
    </row>
    <row r="27" spans="2:14" ht="6" customHeight="1">
      <c r="C27" s="653"/>
      <c r="D27" s="652"/>
      <c r="E27" s="652"/>
      <c r="F27" s="652"/>
      <c r="K27" s="667"/>
    </row>
    <row r="28" spans="2:14" ht="25.5">
      <c r="B28" s="671" t="s">
        <v>1035</v>
      </c>
      <c r="C28" s="670" t="s">
        <v>3</v>
      </c>
      <c r="D28" s="664" t="s">
        <v>1058</v>
      </c>
      <c r="E28" s="664" t="s">
        <v>1033</v>
      </c>
      <c r="F28" s="663" t="s">
        <v>1032</v>
      </c>
      <c r="I28" s="679"/>
      <c r="J28" s="679"/>
    </row>
    <row r="29" spans="2:14">
      <c r="B29" s="669" t="s">
        <v>1038</v>
      </c>
      <c r="C29" s="641"/>
      <c r="D29" s="659">
        <v>3161774685</v>
      </c>
      <c r="E29" s="659">
        <v>0</v>
      </c>
      <c r="F29" s="659">
        <v>3161774685</v>
      </c>
      <c r="H29" s="667"/>
      <c r="I29" s="667"/>
      <c r="J29" s="667"/>
      <c r="K29" s="667"/>
    </row>
    <row r="30" spans="2:14">
      <c r="B30" s="669" t="s">
        <v>1037</v>
      </c>
      <c r="C30" s="641"/>
      <c r="D30" s="659">
        <v>4055475218</v>
      </c>
      <c r="E30" s="659">
        <v>0</v>
      </c>
      <c r="F30" s="659">
        <v>4055475218</v>
      </c>
      <c r="H30" s="667"/>
    </row>
    <row r="31" spans="2:14" ht="25.5">
      <c r="B31" s="668" t="s">
        <v>1036</v>
      </c>
      <c r="C31" s="641">
        <v>31</v>
      </c>
      <c r="D31" s="659">
        <v>4248205</v>
      </c>
      <c r="E31" s="659">
        <v>0</v>
      </c>
      <c r="F31" s="659">
        <v>4248205</v>
      </c>
      <c r="N31" s="667"/>
    </row>
    <row r="32" spans="2:14" ht="6" customHeight="1">
      <c r="C32" s="653"/>
      <c r="D32" s="652"/>
      <c r="E32" s="652"/>
      <c r="F32" s="652"/>
    </row>
    <row r="33" spans="2:6">
      <c r="B33" s="9" t="s">
        <v>1035</v>
      </c>
      <c r="C33" s="134"/>
      <c r="D33" s="657">
        <v>7213001698</v>
      </c>
      <c r="E33" s="4">
        <v>0</v>
      </c>
      <c r="F33" s="657">
        <v>7213001698</v>
      </c>
    </row>
    <row r="34" spans="2:6" ht="6" customHeight="1">
      <c r="C34" s="653"/>
      <c r="D34" s="652"/>
      <c r="E34" s="652"/>
      <c r="F34" s="652"/>
    </row>
    <row r="35" spans="2:6" ht="25.5">
      <c r="B35" s="666"/>
      <c r="C35" s="665"/>
      <c r="D35" s="664" t="s">
        <v>1058</v>
      </c>
      <c r="E35" s="664" t="s">
        <v>1033</v>
      </c>
      <c r="F35" s="663" t="s">
        <v>1032</v>
      </c>
    </row>
    <row r="36" spans="2:6" ht="26.45" customHeight="1">
      <c r="B36" s="662" t="s">
        <v>1031</v>
      </c>
      <c r="C36" s="661"/>
      <c r="D36" s="659">
        <v>2711692527</v>
      </c>
      <c r="E36" s="659">
        <v>0</v>
      </c>
      <c r="F36" s="658">
        <v>2711692527</v>
      </c>
    </row>
    <row r="37" spans="2:6" ht="6" customHeight="1">
      <c r="C37" s="653"/>
      <c r="D37" s="652"/>
      <c r="E37" s="652"/>
      <c r="F37" s="652"/>
    </row>
    <row r="38" spans="2:6">
      <c r="B38" s="649" t="s">
        <v>1057</v>
      </c>
      <c r="C38" s="678"/>
      <c r="D38" s="678"/>
      <c r="E38" s="678"/>
      <c r="F38" s="648"/>
    </row>
    <row r="39" spans="2:6">
      <c r="B39" s="646" t="s">
        <v>1028</v>
      </c>
      <c r="C39" s="677"/>
      <c r="D39" s="677"/>
      <c r="E39" s="677"/>
      <c r="F39" s="676">
        <v>844.69</v>
      </c>
    </row>
    <row r="40" spans="2:6">
      <c r="B40" s="646" t="s">
        <v>1027</v>
      </c>
      <c r="C40" s="677"/>
      <c r="D40" s="677"/>
      <c r="E40" s="677"/>
      <c r="F40" s="676">
        <v>30991.74</v>
      </c>
    </row>
    <row r="41" spans="2:6" ht="6" customHeight="1">
      <c r="C41" s="653"/>
      <c r="D41" s="652"/>
      <c r="E41" s="652"/>
      <c r="F41" s="652"/>
    </row>
    <row r="42" spans="2:6">
      <c r="B42" s="651" t="s">
        <v>1026</v>
      </c>
      <c r="C42" s="650"/>
      <c r="D42" s="650"/>
      <c r="E42" s="650"/>
      <c r="F42" s="675"/>
    </row>
    <row r="43" spans="2:6" ht="25.5">
      <c r="B43" s="649" t="s">
        <v>1025</v>
      </c>
      <c r="C43" s="648"/>
      <c r="D43" s="42" t="s">
        <v>1024</v>
      </c>
      <c r="E43" s="647" t="s">
        <v>1056</v>
      </c>
      <c r="F43" s="647" t="s">
        <v>1055</v>
      </c>
    </row>
    <row r="44" spans="2:6">
      <c r="B44" s="646" t="s">
        <v>1021</v>
      </c>
      <c r="C44" s="645"/>
      <c r="D44" s="641" t="s">
        <v>1020</v>
      </c>
      <c r="E44" s="640">
        <v>1.2</v>
      </c>
      <c r="F44" s="644">
        <v>0.24325211039457303</v>
      </c>
    </row>
    <row r="45" spans="2:6">
      <c r="B45" s="646" t="s">
        <v>1019</v>
      </c>
      <c r="C45" s="645"/>
      <c r="D45" s="641" t="s">
        <v>1018</v>
      </c>
      <c r="E45" s="640">
        <v>1.2</v>
      </c>
      <c r="F45" s="644">
        <v>0.3410415230427209</v>
      </c>
    </row>
    <row r="46" spans="2:6" ht="38.25" customHeight="1">
      <c r="B46" s="643" t="s">
        <v>1017</v>
      </c>
      <c r="C46" s="642"/>
      <c r="D46" s="641" t="s">
        <v>1015</v>
      </c>
      <c r="E46" s="640">
        <v>1.2</v>
      </c>
      <c r="F46" s="639">
        <v>1.656350542564367</v>
      </c>
    </row>
    <row r="47" spans="2:6">
      <c r="B47" s="646" t="s">
        <v>1054</v>
      </c>
      <c r="C47" s="645"/>
      <c r="D47" s="641" t="s">
        <v>1012</v>
      </c>
      <c r="E47" s="640">
        <v>11.5</v>
      </c>
      <c r="F47" s="644">
        <v>152.75868918621543</v>
      </c>
    </row>
    <row r="48" spans="2:6" ht="24.75" customHeight="1">
      <c r="B48" s="643" t="s">
        <v>1016</v>
      </c>
      <c r="C48" s="642"/>
      <c r="D48" s="641" t="s">
        <v>1015</v>
      </c>
      <c r="E48" s="640">
        <v>1.2</v>
      </c>
      <c r="F48" s="639">
        <v>4.4058311025466788</v>
      </c>
    </row>
    <row r="49" spans="2:6">
      <c r="B49" s="646" t="s">
        <v>1054</v>
      </c>
      <c r="C49" s="645"/>
      <c r="D49" s="641" t="s">
        <v>1012</v>
      </c>
      <c r="E49" s="640">
        <v>28</v>
      </c>
      <c r="F49" s="644">
        <v>152.75868918621543</v>
      </c>
    </row>
  </sheetData>
  <mergeCells count="13">
    <mergeCell ref="B42:F42"/>
    <mergeCell ref="B35:C35"/>
    <mergeCell ref="B36:C36"/>
    <mergeCell ref="B38:F38"/>
    <mergeCell ref="B39:E39"/>
    <mergeCell ref="B40:E40"/>
    <mergeCell ref="B49:C49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E68A4-41F7-4EEC-83CB-80766B1B4DBA}">
  <sheetPr>
    <pageSetUpPr fitToPage="1"/>
  </sheetPr>
  <dimension ref="A1:P47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681" customWidth="1"/>
    <col min="14" max="14" width="19.42578125" style="1" customWidth="1"/>
    <col min="15" max="15" width="17.7109375" style="1" customWidth="1"/>
    <col min="16" max="16384" width="11.42578125" style="1"/>
  </cols>
  <sheetData>
    <row r="1" spans="1:14" ht="5.0999999999999996" customHeight="1"/>
    <row r="2" spans="1:14" ht="18.75">
      <c r="B2" s="227" t="s">
        <v>1087</v>
      </c>
      <c r="C2" s="304"/>
      <c r="F2" s="585"/>
      <c r="G2" s="585"/>
    </row>
    <row r="4" spans="1:14" s="416" customFormat="1">
      <c r="B4" s="437" t="s">
        <v>1086</v>
      </c>
      <c r="C4" s="725" t="s">
        <v>438</v>
      </c>
      <c r="D4" s="724"/>
      <c r="E4" s="724"/>
      <c r="F4" s="723"/>
      <c r="M4" s="720"/>
    </row>
    <row r="5" spans="1:14" s="416" customFormat="1">
      <c r="B5" s="436"/>
      <c r="C5" s="607" t="s">
        <v>509</v>
      </c>
      <c r="D5" s="606"/>
      <c r="E5" s="607" t="s">
        <v>1085</v>
      </c>
      <c r="F5" s="612"/>
      <c r="H5" s="722"/>
      <c r="M5" s="720"/>
    </row>
    <row r="6" spans="1:14" s="416" customFormat="1">
      <c r="B6" s="436"/>
      <c r="C6" s="721">
        <v>44834</v>
      </c>
      <c r="D6" s="721">
        <v>44561</v>
      </c>
      <c r="E6" s="721">
        <v>44834</v>
      </c>
      <c r="F6" s="721">
        <v>44561</v>
      </c>
      <c r="M6" s="720"/>
    </row>
    <row r="7" spans="1:14" s="416" customFormat="1">
      <c r="B7" s="433"/>
      <c r="C7" s="113" t="s">
        <v>2</v>
      </c>
      <c r="D7" s="113" t="s">
        <v>2</v>
      </c>
      <c r="E7" s="113" t="s">
        <v>2</v>
      </c>
      <c r="F7" s="113" t="s">
        <v>2</v>
      </c>
      <c r="M7" s="720"/>
    </row>
    <row r="8" spans="1:14">
      <c r="B8" s="566" t="s">
        <v>1084</v>
      </c>
      <c r="C8" s="3">
        <v>2369410289</v>
      </c>
      <c r="D8" s="3">
        <v>2368255200</v>
      </c>
      <c r="E8" s="3">
        <v>7178793</v>
      </c>
      <c r="F8" s="3">
        <v>909701</v>
      </c>
      <c r="G8" s="8"/>
      <c r="H8" s="8"/>
      <c r="N8" s="719"/>
    </row>
    <row r="9" spans="1:14">
      <c r="B9" s="566" t="s">
        <v>1083</v>
      </c>
      <c r="C9" s="3">
        <v>268322214</v>
      </c>
      <c r="D9" s="3">
        <v>316318039</v>
      </c>
      <c r="E9" s="3">
        <v>1849798</v>
      </c>
      <c r="F9" s="3">
        <v>974355</v>
      </c>
      <c r="G9" s="8"/>
      <c r="H9" s="8"/>
      <c r="I9" s="8"/>
    </row>
    <row r="10" spans="1:14" ht="25.5">
      <c r="B10" s="584" t="s">
        <v>1082</v>
      </c>
      <c r="C10" s="4">
        <v>2637732503</v>
      </c>
      <c r="D10" s="4">
        <v>2684573239</v>
      </c>
      <c r="E10" s="4">
        <v>9028591</v>
      </c>
      <c r="F10" s="4">
        <v>1884056</v>
      </c>
      <c r="G10" s="8"/>
      <c r="H10" s="8"/>
      <c r="I10" s="8"/>
    </row>
    <row r="12" spans="1:14" customFormat="1" ht="15.75">
      <c r="A12" s="54"/>
      <c r="B12" s="697" t="s">
        <v>1081</v>
      </c>
      <c r="C12" s="717"/>
      <c r="D12" s="717"/>
      <c r="E12" s="717"/>
      <c r="F12" s="717"/>
      <c r="G12" s="717"/>
      <c r="H12" s="717"/>
      <c r="I12" s="717"/>
      <c r="J12" s="716"/>
      <c r="K12" s="54"/>
      <c r="L12" s="682"/>
      <c r="M12" s="682"/>
      <c r="N12" s="682"/>
    </row>
    <row r="13" spans="1:14" customFormat="1" ht="9.9499999999999993" customHeight="1">
      <c r="A13" s="54"/>
      <c r="B13" s="718"/>
      <c r="C13" s="717"/>
      <c r="D13" s="717"/>
      <c r="E13" s="717"/>
      <c r="F13" s="717"/>
      <c r="G13" s="717"/>
      <c r="H13" s="717"/>
      <c r="I13" s="717"/>
      <c r="J13" s="716"/>
      <c r="K13" s="54"/>
      <c r="L13" s="682"/>
      <c r="M13" s="682"/>
      <c r="N13" s="682"/>
    </row>
    <row r="14" spans="1:14" customFormat="1" ht="15.75">
      <c r="A14" s="54"/>
      <c r="B14" s="710" t="s">
        <v>1076</v>
      </c>
      <c r="C14" s="54"/>
      <c r="D14" s="54"/>
      <c r="E14" s="54"/>
      <c r="F14" s="54"/>
      <c r="G14" s="54"/>
      <c r="H14" s="54"/>
      <c r="I14" s="54"/>
      <c r="J14" s="698"/>
      <c r="K14" s="715"/>
      <c r="L14" s="682"/>
      <c r="M14" s="682"/>
      <c r="N14" s="682"/>
    </row>
    <row r="15" spans="1:14" s="704" customFormat="1" ht="12.75" customHeight="1">
      <c r="A15" s="707"/>
      <c r="B15" s="709" t="s">
        <v>1070</v>
      </c>
      <c r="C15" s="607" t="s">
        <v>1075</v>
      </c>
      <c r="D15" s="606"/>
      <c r="E15" s="606"/>
      <c r="F15" s="606"/>
      <c r="G15" s="606"/>
      <c r="H15" s="606"/>
      <c r="I15" s="708" t="s">
        <v>1060</v>
      </c>
      <c r="J15" s="709" t="s">
        <v>1080</v>
      </c>
      <c r="K15" s="703"/>
      <c r="L15" s="714"/>
      <c r="M15" s="714"/>
      <c r="N15" s="714"/>
    </row>
    <row r="16" spans="1:14" s="704" customFormat="1">
      <c r="A16" s="707"/>
      <c r="B16" s="706"/>
      <c r="C16" s="245" t="s">
        <v>1068</v>
      </c>
      <c r="D16" s="245" t="s">
        <v>1067</v>
      </c>
      <c r="E16" s="245" t="s">
        <v>1066</v>
      </c>
      <c r="F16" s="245" t="s">
        <v>1065</v>
      </c>
      <c r="G16" s="245" t="s">
        <v>1073</v>
      </c>
      <c r="H16" s="245" t="s">
        <v>1072</v>
      </c>
      <c r="I16" s="705"/>
      <c r="J16" s="706"/>
      <c r="K16" s="703"/>
      <c r="L16" s="714"/>
      <c r="M16" s="714"/>
      <c r="N16" s="714"/>
    </row>
    <row r="17" spans="1:16" customFormat="1">
      <c r="A17" s="54"/>
      <c r="B17" s="702" t="s">
        <v>1062</v>
      </c>
      <c r="C17" s="701">
        <v>1079612452</v>
      </c>
      <c r="D17" s="701">
        <v>548685584</v>
      </c>
      <c r="E17" s="701">
        <v>162246110</v>
      </c>
      <c r="F17" s="701">
        <v>34230529</v>
      </c>
      <c r="G17" s="701">
        <v>18917898</v>
      </c>
      <c r="H17" s="701">
        <v>11938</v>
      </c>
      <c r="I17" s="701">
        <v>1843704511</v>
      </c>
      <c r="J17" s="713">
        <v>50</v>
      </c>
      <c r="K17" s="703"/>
      <c r="L17" s="682"/>
      <c r="M17" s="682"/>
      <c r="N17" s="682"/>
    </row>
    <row r="18" spans="1:16" customFormat="1">
      <c r="A18" s="54"/>
      <c r="B18" s="702" t="s">
        <v>1061</v>
      </c>
      <c r="C18" s="701">
        <v>223876728</v>
      </c>
      <c r="D18" s="701">
        <v>55320546</v>
      </c>
      <c r="E18" s="701">
        <v>16096253</v>
      </c>
      <c r="F18" s="701">
        <v>1634965</v>
      </c>
      <c r="G18" s="701">
        <v>1236655</v>
      </c>
      <c r="H18" s="701">
        <v>0</v>
      </c>
      <c r="I18" s="701">
        <v>298165147</v>
      </c>
      <c r="J18" s="713">
        <v>41</v>
      </c>
      <c r="K18" s="703"/>
      <c r="L18" s="682"/>
      <c r="M18" s="682"/>
      <c r="N18" s="682"/>
    </row>
    <row r="19" spans="1:16" customFormat="1">
      <c r="A19" s="54"/>
      <c r="B19" s="702" t="s">
        <v>816</v>
      </c>
      <c r="C19" s="701">
        <v>133699144</v>
      </c>
      <c r="D19" s="701">
        <v>26108306</v>
      </c>
      <c r="E19" s="701">
        <v>4484417</v>
      </c>
      <c r="F19" s="701">
        <v>369655</v>
      </c>
      <c r="G19" s="701">
        <v>383839</v>
      </c>
      <c r="H19" s="701">
        <v>0</v>
      </c>
      <c r="I19" s="701">
        <v>165045361</v>
      </c>
      <c r="J19" s="713">
        <v>37</v>
      </c>
      <c r="K19" s="703"/>
      <c r="L19" s="682"/>
      <c r="M19" s="682"/>
      <c r="N19" s="682"/>
    </row>
    <row r="20" spans="1:16" customFormat="1">
      <c r="A20" s="54"/>
      <c r="B20" s="4" t="s">
        <v>1060</v>
      </c>
      <c r="C20" s="4">
        <v>1437188324</v>
      </c>
      <c r="D20" s="4">
        <v>630114436</v>
      </c>
      <c r="E20" s="4">
        <v>182826780</v>
      </c>
      <c r="F20" s="4">
        <v>36235149</v>
      </c>
      <c r="G20" s="4">
        <v>20538392</v>
      </c>
      <c r="H20" s="4">
        <v>11938</v>
      </c>
      <c r="I20" s="4">
        <v>2306915019</v>
      </c>
      <c r="J20" s="712">
        <v>48</v>
      </c>
      <c r="K20" s="703"/>
      <c r="L20" s="682"/>
      <c r="M20" s="682"/>
      <c r="N20" s="682"/>
    </row>
    <row r="21" spans="1:16" customFormat="1" ht="13.15" customHeight="1">
      <c r="A21" s="54"/>
      <c r="B21" s="54"/>
      <c r="C21" s="711"/>
      <c r="D21" s="711"/>
      <c r="E21" s="711"/>
      <c r="F21" s="54"/>
      <c r="G21" s="54"/>
      <c r="H21" s="54"/>
      <c r="I21" s="54"/>
      <c r="J21" s="698"/>
      <c r="K21" s="703"/>
      <c r="L21" s="682"/>
      <c r="M21" s="682"/>
      <c r="N21" s="682"/>
    </row>
    <row r="22" spans="1:16" customFormat="1" ht="15.75">
      <c r="A22" s="54"/>
      <c r="B22" s="710" t="s">
        <v>1071</v>
      </c>
      <c r="C22" s="54"/>
      <c r="D22" s="54"/>
      <c r="E22" s="54"/>
      <c r="F22" s="54"/>
      <c r="G22" s="54"/>
      <c r="H22" s="54"/>
      <c r="I22" s="54"/>
      <c r="J22" s="698"/>
      <c r="K22" s="703"/>
      <c r="L22" s="703"/>
      <c r="M22" s="703"/>
      <c r="N22" s="703"/>
      <c r="O22" s="703"/>
      <c r="P22" s="703"/>
    </row>
    <row r="23" spans="1:16" s="704" customFormat="1" ht="12.75" customHeight="1">
      <c r="A23" s="707"/>
      <c r="B23" s="709" t="s">
        <v>1070</v>
      </c>
      <c r="C23" s="607" t="s">
        <v>1069</v>
      </c>
      <c r="D23" s="606"/>
      <c r="E23" s="606"/>
      <c r="F23" s="606"/>
      <c r="G23" s="606"/>
      <c r="H23" s="606"/>
      <c r="I23" s="708" t="s">
        <v>1060</v>
      </c>
      <c r="J23" s="700"/>
      <c r="K23" s="703"/>
      <c r="L23" s="703"/>
      <c r="M23" s="703"/>
      <c r="N23" s="703"/>
      <c r="O23" s="703"/>
      <c r="P23" s="703"/>
    </row>
    <row r="24" spans="1:16" s="704" customFormat="1">
      <c r="A24" s="707"/>
      <c r="B24" s="706"/>
      <c r="C24" s="245" t="s">
        <v>1068</v>
      </c>
      <c r="D24" s="245" t="s">
        <v>1079</v>
      </c>
      <c r="E24" s="245" t="s">
        <v>1078</v>
      </c>
      <c r="F24" s="245" t="s">
        <v>1065</v>
      </c>
      <c r="G24" s="245" t="s">
        <v>1064</v>
      </c>
      <c r="H24" s="245" t="s">
        <v>1063</v>
      </c>
      <c r="I24" s="705"/>
      <c r="J24" s="698"/>
      <c r="K24" s="703"/>
      <c r="L24" s="703"/>
      <c r="M24" s="703"/>
      <c r="N24" s="703"/>
      <c r="O24" s="703"/>
      <c r="P24" s="703"/>
    </row>
    <row r="25" spans="1:16" customFormat="1">
      <c r="A25" s="54"/>
      <c r="B25" s="702" t="s">
        <v>1062</v>
      </c>
      <c r="C25" s="701">
        <v>17463893</v>
      </c>
      <c r="D25" s="701">
        <v>5237120</v>
      </c>
      <c r="E25" s="701">
        <v>3451783</v>
      </c>
      <c r="F25" s="701">
        <v>2711429</v>
      </c>
      <c r="G25" s="701">
        <v>1930195</v>
      </c>
      <c r="H25" s="701">
        <v>3446483</v>
      </c>
      <c r="I25" s="701">
        <v>34240903</v>
      </c>
      <c r="J25" s="698"/>
      <c r="K25" s="703"/>
      <c r="L25" s="703"/>
      <c r="M25" s="703"/>
      <c r="N25" s="703"/>
      <c r="O25" s="703"/>
      <c r="P25" s="703"/>
    </row>
    <row r="26" spans="1:16" customFormat="1">
      <c r="A26" s="54"/>
      <c r="B26" s="702" t="s">
        <v>1061</v>
      </c>
      <c r="C26" s="701">
        <v>8010666</v>
      </c>
      <c r="D26" s="701">
        <v>1510173</v>
      </c>
      <c r="E26" s="701">
        <v>1122984</v>
      </c>
      <c r="F26" s="701">
        <v>652116</v>
      </c>
      <c r="G26" s="701">
        <v>644854</v>
      </c>
      <c r="H26" s="701">
        <v>1009823</v>
      </c>
      <c r="I26" s="701">
        <v>12950616</v>
      </c>
      <c r="J26" s="698"/>
      <c r="K26" s="703"/>
      <c r="L26" s="703"/>
      <c r="M26" s="703"/>
      <c r="N26" s="703"/>
      <c r="O26" s="703"/>
      <c r="P26" s="703"/>
    </row>
    <row r="27" spans="1:16" customFormat="1">
      <c r="A27" s="54"/>
      <c r="B27" s="702" t="s">
        <v>816</v>
      </c>
      <c r="C27" s="701">
        <v>5155398</v>
      </c>
      <c r="D27" s="701">
        <v>3111999</v>
      </c>
      <c r="E27" s="701">
        <v>2323996</v>
      </c>
      <c r="F27" s="701">
        <v>989986</v>
      </c>
      <c r="G27" s="701">
        <v>1154185</v>
      </c>
      <c r="H27" s="701">
        <v>9746980</v>
      </c>
      <c r="I27" s="701">
        <v>22482544</v>
      </c>
      <c r="J27" s="700"/>
      <c r="K27" s="699"/>
      <c r="L27" s="699"/>
      <c r="M27" s="682"/>
      <c r="N27" s="682"/>
    </row>
    <row r="28" spans="1:16" customFormat="1">
      <c r="A28" s="54"/>
      <c r="B28" s="4" t="s">
        <v>1060</v>
      </c>
      <c r="C28" s="4">
        <v>30629957</v>
      </c>
      <c r="D28" s="4">
        <v>9859292</v>
      </c>
      <c r="E28" s="4">
        <v>6898763</v>
      </c>
      <c r="F28" s="4">
        <v>4353531</v>
      </c>
      <c r="G28" s="4">
        <v>3729234</v>
      </c>
      <c r="H28" s="4">
        <v>14203286</v>
      </c>
      <c r="I28" s="4">
        <v>69674063</v>
      </c>
      <c r="J28" s="698"/>
      <c r="K28" s="698"/>
      <c r="L28" s="698"/>
      <c r="M28" s="698"/>
      <c r="N28" s="682"/>
    </row>
    <row r="30" spans="1:16" customFormat="1" ht="15.75">
      <c r="B30" s="697" t="s">
        <v>1077</v>
      </c>
      <c r="J30" s="229"/>
    </row>
    <row r="31" spans="1:16" customFormat="1">
      <c r="B31" s="682" t="s">
        <v>1076</v>
      </c>
      <c r="C31" s="682"/>
      <c r="D31" s="682"/>
      <c r="E31" s="682"/>
      <c r="F31" s="682"/>
      <c r="G31" s="682"/>
      <c r="H31" s="682"/>
      <c r="I31" s="682"/>
      <c r="J31" s="682"/>
      <c r="K31" s="682"/>
    </row>
    <row r="32" spans="1:16" customFormat="1" ht="12.95" customHeight="1">
      <c r="B32" s="693" t="s">
        <v>1076</v>
      </c>
      <c r="C32" s="692"/>
      <c r="D32" s="692"/>
      <c r="E32" s="692"/>
      <c r="F32" s="692"/>
      <c r="G32" s="692"/>
      <c r="H32" s="692"/>
      <c r="I32" s="692"/>
      <c r="J32" s="684"/>
      <c r="K32" s="682"/>
    </row>
    <row r="33" spans="2:11" customFormat="1">
      <c r="B33" s="231" t="s">
        <v>1070</v>
      </c>
      <c r="C33" s="691" t="s">
        <v>1075</v>
      </c>
      <c r="D33" s="690"/>
      <c r="E33" s="690"/>
      <c r="F33" s="690"/>
      <c r="G33" s="690"/>
      <c r="H33" s="689"/>
      <c r="I33" s="688" t="s">
        <v>1060</v>
      </c>
      <c r="J33" s="231" t="s">
        <v>1074</v>
      </c>
      <c r="K33" s="682"/>
    </row>
    <row r="34" spans="2:11" customFormat="1">
      <c r="B34" s="230"/>
      <c r="C34" s="687" t="s">
        <v>1068</v>
      </c>
      <c r="D34" s="687" t="s">
        <v>1067</v>
      </c>
      <c r="E34" s="687" t="s">
        <v>1066</v>
      </c>
      <c r="F34" s="687" t="s">
        <v>1065</v>
      </c>
      <c r="G34" s="687" t="s">
        <v>1073</v>
      </c>
      <c r="H34" s="687" t="s">
        <v>1072</v>
      </c>
      <c r="I34" s="686"/>
      <c r="J34" s="230"/>
      <c r="K34" s="682"/>
    </row>
    <row r="35" spans="2:11" customFormat="1">
      <c r="B35" s="251" t="s">
        <v>1062</v>
      </c>
      <c r="C35" s="685">
        <v>1082859523</v>
      </c>
      <c r="D35" s="685">
        <v>523422836</v>
      </c>
      <c r="E35" s="685">
        <v>133162352</v>
      </c>
      <c r="F35" s="685">
        <v>40016278</v>
      </c>
      <c r="G35" s="685">
        <v>15773531</v>
      </c>
      <c r="H35" s="696">
        <v>0</v>
      </c>
      <c r="I35" s="685">
        <f>SUM(C35:H35)</f>
        <v>1795234520</v>
      </c>
      <c r="J35" s="695">
        <v>48</v>
      </c>
      <c r="K35" s="682"/>
    </row>
    <row r="36" spans="2:11" customFormat="1">
      <c r="B36" s="251" t="s">
        <v>1061</v>
      </c>
      <c r="C36" s="685">
        <v>340146031</v>
      </c>
      <c r="D36" s="685">
        <v>36879280</v>
      </c>
      <c r="E36" s="685">
        <v>8064612</v>
      </c>
      <c r="F36" s="685">
        <v>1312603</v>
      </c>
      <c r="G36" s="685">
        <v>306267</v>
      </c>
      <c r="H36" s="696">
        <v>0</v>
      </c>
      <c r="I36" s="685">
        <f>SUM(C36:H36)</f>
        <v>386708793</v>
      </c>
      <c r="J36" s="695">
        <v>35</v>
      </c>
      <c r="K36" s="682"/>
    </row>
    <row r="37" spans="2:11" customFormat="1">
      <c r="B37" s="251" t="s">
        <v>816</v>
      </c>
      <c r="C37" s="685">
        <v>85251503</v>
      </c>
      <c r="D37" s="685">
        <v>6930762</v>
      </c>
      <c r="E37" s="685">
        <v>1322468</v>
      </c>
      <c r="F37" s="685">
        <v>942</v>
      </c>
      <c r="G37" s="696">
        <v>27395</v>
      </c>
      <c r="H37" s="696">
        <v>0</v>
      </c>
      <c r="I37" s="685">
        <f>SUM(C37:H37)</f>
        <v>93533070</v>
      </c>
      <c r="J37" s="695">
        <v>33</v>
      </c>
      <c r="K37" s="682"/>
    </row>
    <row r="38" spans="2:11" customFormat="1">
      <c r="B38" s="76" t="s">
        <v>1060</v>
      </c>
      <c r="C38" s="76">
        <f>SUM(C35:C37)</f>
        <v>1508257057</v>
      </c>
      <c r="D38" s="76">
        <f>SUM(D35:D37)</f>
        <v>567232878</v>
      </c>
      <c r="E38" s="76">
        <f>SUM(E35:E37)</f>
        <v>142549432</v>
      </c>
      <c r="F38" s="76">
        <f>SUM(F35:F37)</f>
        <v>41329823</v>
      </c>
      <c r="G38" s="76">
        <f>SUM(G35:G37)</f>
        <v>16107193</v>
      </c>
      <c r="H38" s="76">
        <f>SUM(H35:H37)</f>
        <v>0</v>
      </c>
      <c r="I38" s="76">
        <f>SUM(I35:I37)</f>
        <v>2275476383</v>
      </c>
      <c r="J38" s="694">
        <v>45</v>
      </c>
      <c r="K38" s="682"/>
    </row>
    <row r="39" spans="2:11" customFormat="1">
      <c r="B39" s="692"/>
      <c r="C39" s="692"/>
      <c r="D39" s="692"/>
      <c r="E39" s="692"/>
      <c r="F39" s="692"/>
      <c r="G39" s="692"/>
      <c r="H39" s="692"/>
      <c r="I39" s="692"/>
      <c r="J39" s="684"/>
      <c r="K39" s="682"/>
    </row>
    <row r="40" spans="2:11" customFormat="1" ht="12.95" customHeight="1">
      <c r="B40" s="693" t="s">
        <v>1071</v>
      </c>
      <c r="C40" s="692"/>
      <c r="D40" s="692"/>
      <c r="E40" s="692"/>
      <c r="F40" s="692"/>
      <c r="G40" s="692"/>
      <c r="H40" s="692"/>
      <c r="I40" s="692"/>
      <c r="J40" s="684"/>
      <c r="K40" s="682"/>
    </row>
    <row r="41" spans="2:11" customFormat="1">
      <c r="B41" s="231" t="s">
        <v>1070</v>
      </c>
      <c r="C41" s="691" t="s">
        <v>1069</v>
      </c>
      <c r="D41" s="690"/>
      <c r="E41" s="690"/>
      <c r="F41" s="690"/>
      <c r="G41" s="690"/>
      <c r="H41" s="689"/>
      <c r="I41" s="688" t="s">
        <v>1060</v>
      </c>
      <c r="J41" s="684"/>
      <c r="K41" s="682"/>
    </row>
    <row r="42" spans="2:11" customFormat="1">
      <c r="B42" s="230"/>
      <c r="C42" s="687" t="s">
        <v>1068</v>
      </c>
      <c r="D42" s="687" t="s">
        <v>1067</v>
      </c>
      <c r="E42" s="687" t="s">
        <v>1066</v>
      </c>
      <c r="F42" s="687" t="s">
        <v>1065</v>
      </c>
      <c r="G42" s="687" t="s">
        <v>1064</v>
      </c>
      <c r="H42" s="687" t="s">
        <v>1063</v>
      </c>
      <c r="I42" s="686"/>
      <c r="J42" s="684"/>
      <c r="K42" s="682"/>
    </row>
    <row r="43" spans="2:11" customFormat="1">
      <c r="B43" s="251" t="s">
        <v>1062</v>
      </c>
      <c r="C43" s="685">
        <v>9362755</v>
      </c>
      <c r="D43" s="685">
        <v>4516714</v>
      </c>
      <c r="E43" s="685">
        <v>3231295</v>
      </c>
      <c r="F43" s="685">
        <v>2164745</v>
      </c>
      <c r="G43" s="685">
        <v>1169167</v>
      </c>
      <c r="H43" s="685">
        <v>1730354</v>
      </c>
      <c r="I43" s="685">
        <f>SUM(C43:H43)</f>
        <v>22175030</v>
      </c>
      <c r="J43" s="684"/>
      <c r="K43" s="682"/>
    </row>
    <row r="44" spans="2:11" customFormat="1">
      <c r="B44" s="251" t="s">
        <v>1061</v>
      </c>
      <c r="C44" s="685">
        <v>12797514</v>
      </c>
      <c r="D44" s="685">
        <v>7321297</v>
      </c>
      <c r="E44" s="685">
        <v>5897809</v>
      </c>
      <c r="F44" s="685">
        <v>4214046</v>
      </c>
      <c r="G44" s="685">
        <v>1225532</v>
      </c>
      <c r="H44" s="685">
        <v>3196292</v>
      </c>
      <c r="I44" s="685">
        <f>SUM(C44:H44)</f>
        <v>34652490</v>
      </c>
      <c r="J44" s="684"/>
      <c r="K44" s="682"/>
    </row>
    <row r="45" spans="2:11" customFormat="1">
      <c r="B45" s="251" t="s">
        <v>816</v>
      </c>
      <c r="C45" s="685">
        <v>10902092</v>
      </c>
      <c r="D45" s="685">
        <v>7476344</v>
      </c>
      <c r="E45" s="685">
        <v>2809176</v>
      </c>
      <c r="F45" s="685">
        <v>1433142</v>
      </c>
      <c r="G45" s="685">
        <v>1665343</v>
      </c>
      <c r="H45" s="685">
        <v>12574901</v>
      </c>
      <c r="I45" s="685">
        <f>SUM(C45:H45)</f>
        <v>36860998</v>
      </c>
      <c r="J45" s="684"/>
      <c r="K45" s="682"/>
    </row>
    <row r="46" spans="2:11" customFormat="1">
      <c r="B46" s="76" t="s">
        <v>1060</v>
      </c>
      <c r="C46" s="76">
        <f>SUM(C43:C45)</f>
        <v>33062361</v>
      </c>
      <c r="D46" s="76">
        <f>SUM(D43:D45)</f>
        <v>19314355</v>
      </c>
      <c r="E46" s="76">
        <f>SUM(E43:E45)</f>
        <v>11938280</v>
      </c>
      <c r="F46" s="76">
        <f>SUM(F43:F45)</f>
        <v>7811933</v>
      </c>
      <c r="G46" s="76">
        <f>SUM(G43:G45)</f>
        <v>4060042</v>
      </c>
      <c r="H46" s="76">
        <f>SUM(H43:H45)</f>
        <v>17501547</v>
      </c>
      <c r="I46" s="76">
        <f>SUM(I43:I45)</f>
        <v>93688518</v>
      </c>
      <c r="J46" s="683"/>
      <c r="K46" s="682"/>
    </row>
    <row r="47" spans="2:11" customFormat="1"/>
  </sheetData>
  <mergeCells count="18">
    <mergeCell ref="B41:B42"/>
    <mergeCell ref="C41:H41"/>
    <mergeCell ref="I41:I42"/>
    <mergeCell ref="B33:B34"/>
    <mergeCell ref="C33:H33"/>
    <mergeCell ref="I33:I34"/>
    <mergeCell ref="I15:I16"/>
    <mergeCell ref="J15:J16"/>
    <mergeCell ref="B23:B24"/>
    <mergeCell ref="C23:H23"/>
    <mergeCell ref="I23:I2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2E3E9-D3B4-43A3-84AE-CC57838C60B1}">
  <sheetPr>
    <pageSetUpPr fitToPage="1"/>
  </sheetPr>
  <dimension ref="B1:H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8.75">
      <c r="B2" s="227" t="s">
        <v>1110</v>
      </c>
      <c r="C2" s="304"/>
      <c r="F2" s="585"/>
      <c r="G2" s="585"/>
    </row>
    <row r="3" spans="2:8" ht="6" customHeight="1"/>
    <row r="4" spans="2:8" s="2" customFormat="1">
      <c r="B4" s="437" t="s">
        <v>1097</v>
      </c>
      <c r="C4" s="607" t="s">
        <v>438</v>
      </c>
      <c r="D4" s="606"/>
      <c r="E4" s="606"/>
      <c r="F4" s="612"/>
    </row>
    <row r="5" spans="2:8" s="2" customFormat="1">
      <c r="B5" s="436"/>
      <c r="C5" s="607" t="s">
        <v>509</v>
      </c>
      <c r="D5" s="606"/>
      <c r="E5" s="607" t="s">
        <v>1085</v>
      </c>
      <c r="F5" s="612"/>
    </row>
    <row r="6" spans="2:8" s="2" customFormat="1">
      <c r="B6" s="436"/>
      <c r="C6" s="5">
        <v>44834</v>
      </c>
      <c r="D6" s="5">
        <v>44561</v>
      </c>
      <c r="E6" s="5">
        <v>44834</v>
      </c>
      <c r="F6" s="5">
        <v>44561</v>
      </c>
    </row>
    <row r="7" spans="2:8" s="2" customFormat="1">
      <c r="B7" s="433"/>
      <c r="C7" s="113" t="s">
        <v>2</v>
      </c>
      <c r="D7" s="113" t="s">
        <v>2</v>
      </c>
      <c r="E7" s="113" t="s">
        <v>2</v>
      </c>
      <c r="F7" s="113" t="s">
        <v>2</v>
      </c>
    </row>
    <row r="8" spans="2:8">
      <c r="B8" s="754" t="s">
        <v>1109</v>
      </c>
      <c r="C8" s="3">
        <v>15982956</v>
      </c>
      <c r="D8" s="3">
        <v>18097144</v>
      </c>
      <c r="E8" s="3">
        <v>55661741</v>
      </c>
      <c r="F8" s="3">
        <v>33523342</v>
      </c>
    </row>
    <row r="9" spans="2:8">
      <c r="B9" s="584" t="s">
        <v>1108</v>
      </c>
      <c r="C9" s="4">
        <v>15982956</v>
      </c>
      <c r="D9" s="4">
        <v>18097144</v>
      </c>
      <c r="E9" s="4">
        <v>55661741</v>
      </c>
      <c r="F9" s="4">
        <v>33523342</v>
      </c>
    </row>
    <row r="11" spans="2:8" customFormat="1">
      <c r="B11" s="104"/>
      <c r="C11" s="752" t="s">
        <v>1100</v>
      </c>
      <c r="D11" s="753"/>
      <c r="E11" s="753"/>
      <c r="F11" s="751"/>
      <c r="G11" s="752" t="s">
        <v>1107</v>
      </c>
      <c r="H11" s="751"/>
    </row>
    <row r="12" spans="2:8" customFormat="1">
      <c r="B12" s="750"/>
      <c r="C12" s="749" t="s">
        <v>1106</v>
      </c>
      <c r="D12" s="749" t="s">
        <v>1105</v>
      </c>
      <c r="E12" s="749" t="s">
        <v>1104</v>
      </c>
      <c r="F12" s="748" t="s">
        <v>189</v>
      </c>
      <c r="G12" s="749" t="s">
        <v>892</v>
      </c>
      <c r="H12" s="748" t="s">
        <v>931</v>
      </c>
    </row>
    <row r="13" spans="2:8" customFormat="1">
      <c r="B13" s="95"/>
      <c r="C13" s="747" t="s">
        <v>2</v>
      </c>
      <c r="D13" s="747" t="s">
        <v>2</v>
      </c>
      <c r="E13" s="747" t="s">
        <v>2</v>
      </c>
      <c r="F13" s="747" t="s">
        <v>2</v>
      </c>
      <c r="G13" s="747" t="s">
        <v>2</v>
      </c>
      <c r="H13" s="747" t="s">
        <v>2</v>
      </c>
    </row>
    <row r="14" spans="2:8" customFormat="1">
      <c r="B14" s="734" t="s">
        <v>1103</v>
      </c>
      <c r="C14" s="76">
        <v>24821850</v>
      </c>
      <c r="D14" s="76">
        <v>21203342</v>
      </c>
      <c r="E14" s="76">
        <v>25619505</v>
      </c>
      <c r="F14" s="76">
        <v>71644697</v>
      </c>
      <c r="G14" s="76">
        <v>15982956</v>
      </c>
      <c r="H14" s="76">
        <v>55661741</v>
      </c>
    </row>
    <row r="15" spans="2:8" customFormat="1">
      <c r="B15" s="734" t="s">
        <v>1102</v>
      </c>
      <c r="C15" s="76">
        <v>22704778</v>
      </c>
      <c r="D15" s="76">
        <v>16997546</v>
      </c>
      <c r="E15" s="76">
        <v>11918162</v>
      </c>
      <c r="F15" s="76">
        <v>51620486</v>
      </c>
      <c r="G15" s="76">
        <v>18097144</v>
      </c>
      <c r="H15" s="76">
        <v>33523342</v>
      </c>
    </row>
    <row r="16" spans="2:8" customFormat="1">
      <c r="B16" s="2"/>
      <c r="C16" s="2"/>
      <c r="D16" s="2"/>
      <c r="E16" s="2"/>
      <c r="F16" s="2"/>
      <c r="G16" s="442"/>
      <c r="H16" s="2"/>
    </row>
    <row r="17" spans="2:8" customFormat="1">
      <c r="B17" s="746" t="s">
        <v>1101</v>
      </c>
      <c r="C17" s="745" t="s">
        <v>1100</v>
      </c>
      <c r="D17" s="744"/>
      <c r="E17" s="2"/>
      <c r="F17" s="2"/>
      <c r="G17" s="442"/>
      <c r="H17" s="442"/>
    </row>
    <row r="18" spans="2:8" customFormat="1">
      <c r="B18" s="743"/>
      <c r="C18" s="742">
        <v>44834</v>
      </c>
      <c r="D18" s="741">
        <v>44561</v>
      </c>
      <c r="E18" s="2"/>
      <c r="F18" s="2"/>
      <c r="G18" s="442"/>
      <c r="H18" s="442"/>
    </row>
    <row r="19" spans="2:8" customFormat="1">
      <c r="B19" s="740"/>
      <c r="C19" s="739" t="s">
        <v>2</v>
      </c>
      <c r="D19" s="738" t="s">
        <v>2</v>
      </c>
      <c r="E19" s="2"/>
      <c r="F19" s="2"/>
      <c r="G19" s="2"/>
      <c r="H19" s="2"/>
    </row>
    <row r="20" spans="2:8" customFormat="1">
      <c r="B20" s="736" t="s">
        <v>256</v>
      </c>
      <c r="C20" s="735">
        <v>11998985</v>
      </c>
      <c r="D20" s="737">
        <v>13299703</v>
      </c>
      <c r="E20" s="2"/>
      <c r="F20" s="2"/>
      <c r="G20" s="2"/>
      <c r="H20" s="2"/>
    </row>
    <row r="21" spans="2:8" customFormat="1">
      <c r="B21" s="736" t="s">
        <v>246</v>
      </c>
      <c r="C21" s="735">
        <v>12411877</v>
      </c>
      <c r="D21" s="737">
        <v>14475329</v>
      </c>
      <c r="E21" s="2"/>
      <c r="F21" s="2"/>
      <c r="G21" s="2"/>
      <c r="H21" s="2"/>
    </row>
    <row r="22" spans="2:8" customFormat="1">
      <c r="B22" s="736" t="s">
        <v>233</v>
      </c>
      <c r="C22" s="735">
        <v>43249864</v>
      </c>
      <c r="D22" s="737">
        <v>18056735</v>
      </c>
      <c r="E22" s="2"/>
      <c r="F22" s="2"/>
      <c r="G22" s="2"/>
      <c r="H22" s="2"/>
    </row>
    <row r="23" spans="2:8" customFormat="1">
      <c r="B23" s="736" t="s">
        <v>223</v>
      </c>
      <c r="C23" s="735">
        <v>3383913</v>
      </c>
      <c r="D23" s="735">
        <v>5180898</v>
      </c>
      <c r="E23" s="2"/>
      <c r="F23" s="2"/>
      <c r="G23" s="2"/>
      <c r="H23" s="2"/>
    </row>
    <row r="24" spans="2:8" customFormat="1">
      <c r="B24" s="736" t="s">
        <v>240</v>
      </c>
      <c r="C24" s="735">
        <v>600058</v>
      </c>
      <c r="D24" s="735">
        <v>607821</v>
      </c>
      <c r="E24" s="2"/>
      <c r="F24" s="2"/>
      <c r="G24" s="2"/>
      <c r="H24" s="2"/>
    </row>
    <row r="25" spans="2:8" customFormat="1">
      <c r="B25" s="734" t="s">
        <v>1099</v>
      </c>
      <c r="C25" s="733">
        <v>71644697</v>
      </c>
      <c r="D25" s="733">
        <v>51620486</v>
      </c>
      <c r="E25" s="2"/>
      <c r="F25" s="2"/>
      <c r="G25" s="2"/>
      <c r="H25" s="2"/>
    </row>
    <row r="27" spans="2:8" s="2" customFormat="1" ht="30" customHeight="1">
      <c r="B27" s="732" t="s">
        <v>1097</v>
      </c>
      <c r="C27" s="112" t="s">
        <v>1096</v>
      </c>
      <c r="D27" s="112" t="s">
        <v>189</v>
      </c>
    </row>
    <row r="28" spans="2:8" s="2" customFormat="1" ht="12.75" customHeight="1">
      <c r="B28" s="732"/>
      <c r="C28" s="602" t="s">
        <v>2</v>
      </c>
      <c r="D28" s="602" t="s">
        <v>2</v>
      </c>
    </row>
    <row r="29" spans="2:8">
      <c r="B29" s="731" t="s">
        <v>666</v>
      </c>
      <c r="C29" s="4">
        <v>51620486</v>
      </c>
      <c r="D29" s="4">
        <v>51620486</v>
      </c>
    </row>
    <row r="30" spans="2:8">
      <c r="B30" s="730" t="s">
        <v>1095</v>
      </c>
      <c r="C30" s="729"/>
      <c r="D30" s="728"/>
    </row>
    <row r="31" spans="2:8">
      <c r="B31" s="566" t="s">
        <v>1094</v>
      </c>
      <c r="C31" s="3">
        <v>25544170</v>
      </c>
      <c r="D31" s="3">
        <v>25544170</v>
      </c>
    </row>
    <row r="32" spans="2:8">
      <c r="B32" s="566" t="s">
        <v>1093</v>
      </c>
      <c r="C32" s="3">
        <v>-2660205</v>
      </c>
      <c r="D32" s="3">
        <v>-2660205</v>
      </c>
    </row>
    <row r="33" spans="2:4">
      <c r="B33" s="566" t="s">
        <v>1092</v>
      </c>
      <c r="C33" s="3">
        <v>-2532386</v>
      </c>
      <c r="D33" s="3">
        <v>-2532386</v>
      </c>
    </row>
    <row r="34" spans="2:4">
      <c r="B34" s="566" t="s">
        <v>1091</v>
      </c>
      <c r="C34" s="3">
        <v>-1336064</v>
      </c>
      <c r="D34" s="3">
        <v>-1336064</v>
      </c>
    </row>
    <row r="35" spans="2:4">
      <c r="B35" s="566" t="s">
        <v>1090</v>
      </c>
      <c r="C35" s="3">
        <v>1008696</v>
      </c>
      <c r="D35" s="3">
        <v>1008696</v>
      </c>
    </row>
    <row r="36" spans="2:4">
      <c r="B36" s="584" t="s">
        <v>1089</v>
      </c>
      <c r="C36" s="4">
        <v>20024211</v>
      </c>
      <c r="D36" s="4">
        <v>20024211</v>
      </c>
    </row>
    <row r="37" spans="2:4" ht="8.1" customHeight="1">
      <c r="B37" s="727"/>
      <c r="C37" s="726"/>
      <c r="D37" s="726"/>
    </row>
    <row r="38" spans="2:4">
      <c r="B38" s="584" t="s">
        <v>1098</v>
      </c>
      <c r="C38" s="4">
        <v>71644697</v>
      </c>
      <c r="D38" s="4">
        <v>71644697</v>
      </c>
    </row>
    <row r="39" spans="2:4" ht="7.9" customHeight="1"/>
    <row r="40" spans="2:4" s="2" customFormat="1" ht="30" customHeight="1">
      <c r="B40" s="732" t="s">
        <v>1097</v>
      </c>
      <c r="C40" s="112" t="s">
        <v>1096</v>
      </c>
      <c r="D40" s="112" t="s">
        <v>189</v>
      </c>
    </row>
    <row r="41" spans="2:4" s="2" customFormat="1">
      <c r="B41" s="732"/>
      <c r="C41" s="602" t="s">
        <v>2</v>
      </c>
      <c r="D41" s="602" t="s">
        <v>2</v>
      </c>
    </row>
    <row r="42" spans="2:4">
      <c r="B42" s="731" t="s">
        <v>657</v>
      </c>
      <c r="C42" s="4">
        <v>59302729</v>
      </c>
      <c r="D42" s="4">
        <v>59302729</v>
      </c>
    </row>
    <row r="43" spans="2:4">
      <c r="B43" s="730" t="s">
        <v>1095</v>
      </c>
      <c r="C43" s="729"/>
      <c r="D43" s="728"/>
    </row>
    <row r="44" spans="2:4">
      <c r="B44" s="566" t="s">
        <v>1094</v>
      </c>
      <c r="C44" s="3">
        <v>12551287</v>
      </c>
      <c r="D44" s="3">
        <v>12551287</v>
      </c>
    </row>
    <row r="45" spans="2:4">
      <c r="B45" s="566" t="s">
        <v>1093</v>
      </c>
      <c r="C45" s="3">
        <v>-3784070</v>
      </c>
      <c r="D45" s="3">
        <v>-3784070</v>
      </c>
    </row>
    <row r="46" spans="2:4">
      <c r="B46" s="566" t="s">
        <v>1092</v>
      </c>
      <c r="C46" s="3">
        <v>-7966568</v>
      </c>
      <c r="D46" s="3">
        <v>-7966568</v>
      </c>
    </row>
    <row r="47" spans="2:4">
      <c r="B47" s="566" t="s">
        <v>1091</v>
      </c>
      <c r="C47" s="3">
        <v>-9968651</v>
      </c>
      <c r="D47" s="3">
        <v>-9968651</v>
      </c>
    </row>
    <row r="48" spans="2:4">
      <c r="B48" s="566" t="s">
        <v>1090</v>
      </c>
      <c r="C48" s="3">
        <v>1485759</v>
      </c>
      <c r="D48" s="3">
        <v>1485759</v>
      </c>
    </row>
    <row r="49" spans="2:8">
      <c r="B49" s="584" t="s">
        <v>1089</v>
      </c>
      <c r="C49" s="4">
        <v>-7682243</v>
      </c>
      <c r="D49" s="4">
        <v>-7682243</v>
      </c>
    </row>
    <row r="50" spans="2:8" ht="8.1" customHeight="1">
      <c r="B50" s="727"/>
      <c r="C50" s="726"/>
      <c r="D50" s="726"/>
    </row>
    <row r="51" spans="2:8">
      <c r="B51" s="584" t="s">
        <v>1088</v>
      </c>
      <c r="C51" s="4">
        <v>51620486</v>
      </c>
      <c r="D51" s="4">
        <v>51620486</v>
      </c>
    </row>
    <row r="53" spans="2:8" customFormat="1">
      <c r="B53" s="2"/>
      <c r="C53" s="2"/>
      <c r="D53" s="2"/>
      <c r="E53" s="2"/>
      <c r="F53" s="2"/>
      <c r="G53" s="442"/>
      <c r="H53" s="2"/>
    </row>
  </sheetData>
  <mergeCells count="12">
    <mergeCell ref="G11:H11"/>
    <mergeCell ref="B17:B19"/>
    <mergeCell ref="C17:D17"/>
    <mergeCell ref="B30:D30"/>
    <mergeCell ref="B40:B41"/>
    <mergeCell ref="B43:D43"/>
    <mergeCell ref="B4:B7"/>
    <mergeCell ref="C4:F4"/>
    <mergeCell ref="C5:D5"/>
    <mergeCell ref="E5:F5"/>
    <mergeCell ref="B27:B28"/>
    <mergeCell ref="C11:F11"/>
  </mergeCells>
  <pageMargins left="0.75" right="0.75" top="1" bottom="1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4F9DF-0ECC-4B51-BBB5-75C1B3C1BD41}">
  <sheetPr>
    <pageSetUpPr fitToPage="1"/>
  </sheetPr>
  <dimension ref="A1:J3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8.75">
      <c r="B2" s="227" t="s">
        <v>1120</v>
      </c>
      <c r="C2" s="304"/>
    </row>
    <row r="3" spans="2:4" ht="6" customHeight="1"/>
    <row r="4" spans="2:4" s="2" customFormat="1">
      <c r="B4" s="449" t="s">
        <v>1119</v>
      </c>
      <c r="C4" s="761">
        <v>44834</v>
      </c>
      <c r="D4" s="760">
        <v>44561</v>
      </c>
    </row>
    <row r="5" spans="2:4" s="2" customFormat="1">
      <c r="B5" s="453"/>
      <c r="C5" s="113" t="s">
        <v>2</v>
      </c>
      <c r="D5" s="113" t="s">
        <v>2</v>
      </c>
    </row>
    <row r="6" spans="2:4">
      <c r="B6" s="566" t="s">
        <v>1118</v>
      </c>
      <c r="C6" s="3">
        <v>14436143</v>
      </c>
      <c r="D6" s="3">
        <v>10967248</v>
      </c>
    </row>
    <row r="7" spans="2:4">
      <c r="B7" s="566" t="s">
        <v>1116</v>
      </c>
      <c r="C7" s="3">
        <v>13703051</v>
      </c>
      <c r="D7" s="3">
        <v>4542221</v>
      </c>
    </row>
    <row r="8" spans="2:4">
      <c r="B8" s="566" t="s">
        <v>101</v>
      </c>
      <c r="C8" s="3">
        <v>119751828</v>
      </c>
      <c r="D8" s="3">
        <v>10354544</v>
      </c>
    </row>
    <row r="9" spans="2:4">
      <c r="B9" s="566" t="s">
        <v>1114</v>
      </c>
      <c r="C9" s="3">
        <v>10750309</v>
      </c>
      <c r="D9" s="3">
        <v>1258113</v>
      </c>
    </row>
    <row r="10" spans="2:4">
      <c r="B10" s="584" t="s">
        <v>1117</v>
      </c>
      <c r="C10" s="4">
        <v>158641331</v>
      </c>
      <c r="D10" s="4">
        <v>27122126</v>
      </c>
    </row>
    <row r="11" spans="2:4">
      <c r="B11" s="566" t="s">
        <v>1116</v>
      </c>
      <c r="C11" s="3">
        <v>20580527</v>
      </c>
      <c r="D11" s="3">
        <v>17575357</v>
      </c>
    </row>
    <row r="12" spans="2:4">
      <c r="B12" s="566" t="s">
        <v>1115</v>
      </c>
      <c r="C12" s="3">
        <v>31531082</v>
      </c>
      <c r="D12" s="3">
        <v>29917187</v>
      </c>
    </row>
    <row r="13" spans="2:4">
      <c r="B13" s="566" t="s">
        <v>1114</v>
      </c>
      <c r="C13" s="3">
        <v>9015850</v>
      </c>
      <c r="D13" s="3">
        <v>7695742</v>
      </c>
    </row>
    <row r="14" spans="2:4">
      <c r="B14" s="584" t="s">
        <v>1113</v>
      </c>
      <c r="C14" s="4">
        <v>61127459</v>
      </c>
      <c r="D14" s="4">
        <v>55188286</v>
      </c>
    </row>
    <row r="15" spans="2:4" hidden="1">
      <c r="B15" s="566"/>
      <c r="C15" s="566">
        <v>13343734</v>
      </c>
      <c r="D15" s="3"/>
    </row>
    <row r="16" spans="2:4" hidden="1">
      <c r="B16" s="584" t="s">
        <v>1112</v>
      </c>
      <c r="C16" s="4">
        <v>58612992</v>
      </c>
      <c r="D16" s="4" t="e">
        <f>+#REF!</f>
        <v>#REF!</v>
      </c>
    </row>
    <row r="17" spans="1:10" hidden="1">
      <c r="B17" s="566"/>
      <c r="C17" s="566"/>
      <c r="D17" s="3"/>
    </row>
    <row r="18" spans="1:10" hidden="1">
      <c r="B18" s="584" t="s">
        <v>1111</v>
      </c>
      <c r="C18" s="4">
        <f>+C10-C16</f>
        <v>100028339</v>
      </c>
      <c r="D18" s="4" t="e">
        <f>+D10-D16</f>
        <v>#REF!</v>
      </c>
    </row>
    <row r="19" spans="1:10" hidden="1"/>
    <row r="20" spans="1:10">
      <c r="C20" s="681"/>
      <c r="D20" s="681"/>
    </row>
    <row r="21" spans="1:10">
      <c r="C21" s="681"/>
      <c r="D21" s="681"/>
    </row>
    <row r="22" spans="1:10">
      <c r="C22" s="681"/>
      <c r="D22" s="681"/>
    </row>
    <row r="23" spans="1:10">
      <c r="C23" s="681"/>
      <c r="D23" s="681"/>
    </row>
    <row r="24" spans="1:10">
      <c r="B24" s="759"/>
      <c r="C24" s="758"/>
      <c r="D24" s="758"/>
    </row>
    <row r="25" spans="1:10">
      <c r="B25" s="759"/>
      <c r="C25" s="758"/>
      <c r="D25" s="758"/>
    </row>
    <row r="26" spans="1:10">
      <c r="B26" s="757"/>
      <c r="C26" s="296"/>
      <c r="D26" s="296"/>
    </row>
    <row r="27" spans="1:10">
      <c r="B27" s="585"/>
      <c r="C27" s="296"/>
      <c r="D27" s="296"/>
    </row>
    <row r="28" spans="1:10">
      <c r="B28" s="585"/>
      <c r="C28" s="296"/>
      <c r="D28" s="296"/>
    </row>
    <row r="29" spans="1:10">
      <c r="B29" s="585"/>
      <c r="C29" s="585"/>
      <c r="D29" s="296"/>
    </row>
    <row r="30" spans="1:10">
      <c r="B30" s="585"/>
      <c r="C30" s="585"/>
      <c r="D30" s="296"/>
    </row>
    <row r="31" spans="1:10" s="755" customFormat="1">
      <c r="A31" s="1"/>
      <c r="B31" s="756"/>
      <c r="C31" s="294"/>
      <c r="D31" s="294"/>
      <c r="E31" s="1"/>
      <c r="F31" s="1"/>
      <c r="G31" s="1"/>
      <c r="H31" s="1"/>
      <c r="I31" s="1"/>
      <c r="J31" s="1"/>
    </row>
    <row r="32" spans="1:10" s="755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64CB-9410-4873-A959-CEA985304FFE}">
  <dimension ref="B1:D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8.75">
      <c r="B2" s="227" t="s">
        <v>1126</v>
      </c>
      <c r="C2" s="304"/>
    </row>
    <row r="3" spans="2:4" ht="6" customHeight="1"/>
    <row r="4" spans="2:4" s="2" customFormat="1">
      <c r="B4" s="449" t="s">
        <v>1125</v>
      </c>
      <c r="C4" s="761">
        <v>44834</v>
      </c>
      <c r="D4" s="760">
        <v>44561</v>
      </c>
    </row>
    <row r="5" spans="2:4" s="2" customFormat="1">
      <c r="B5" s="453" t="s">
        <v>1124</v>
      </c>
      <c r="C5" s="113" t="s">
        <v>2</v>
      </c>
      <c r="D5" s="113" t="s">
        <v>2</v>
      </c>
    </row>
    <row r="6" spans="2:4">
      <c r="B6" s="566" t="s">
        <v>1123</v>
      </c>
      <c r="C6" s="3">
        <v>64592294</v>
      </c>
      <c r="D6" s="3">
        <v>59529900</v>
      </c>
    </row>
    <row r="7" spans="2:4">
      <c r="B7" s="566" t="s">
        <v>1122</v>
      </c>
      <c r="C7" s="3">
        <v>122922744</v>
      </c>
      <c r="D7" s="3">
        <v>51295509</v>
      </c>
    </row>
    <row r="8" spans="2:4">
      <c r="B8" s="584" t="s">
        <v>1121</v>
      </c>
      <c r="C8" s="4">
        <v>187515038</v>
      </c>
      <c r="D8" s="4">
        <v>110825409</v>
      </c>
    </row>
    <row r="9" spans="2:4">
      <c r="B9" s="763"/>
      <c r="C9" s="762"/>
      <c r="D9" s="762"/>
    </row>
  </sheetData>
  <pageMargins left="0.75" right="0.75" top="1" bottom="1" header="0" footer="0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FE64E-CDC8-4833-92D2-0305F3C5FD95}">
  <dimension ref="B1:D16"/>
  <sheetViews>
    <sheetView showGridLines="0" zoomScale="90" zoomScaleNormal="90" workbookViewId="0"/>
  </sheetViews>
  <sheetFormatPr baseColWidth="10" defaultColWidth="11.42578125" defaultRowHeight="12.75"/>
  <cols>
    <col min="1" max="1" width="1.7109375" style="2" customWidth="1"/>
    <col min="2" max="2" width="45.28515625" style="764" customWidth="1"/>
    <col min="3" max="4" width="15.42578125" style="764" customWidth="1"/>
    <col min="5" max="16384" width="11.42578125" style="2"/>
  </cols>
  <sheetData>
    <row r="1" spans="2:4" ht="5.0999999999999996" customHeight="1"/>
    <row r="2" spans="2:4" s="1" customFormat="1" ht="18.75">
      <c r="B2" s="227" t="s">
        <v>1131</v>
      </c>
      <c r="C2" s="304"/>
    </row>
    <row r="3" spans="2:4" ht="6" customHeight="1"/>
    <row r="4" spans="2:4">
      <c r="B4" s="768" t="s">
        <v>1130</v>
      </c>
      <c r="C4" s="761">
        <v>44834</v>
      </c>
      <c r="D4" s="760">
        <v>44561</v>
      </c>
    </row>
    <row r="5" spans="2:4">
      <c r="B5" s="767"/>
      <c r="C5" s="113" t="s">
        <v>2</v>
      </c>
      <c r="D5" s="113" t="s">
        <v>2</v>
      </c>
    </row>
    <row r="6" spans="2:4" ht="12.95" customHeight="1">
      <c r="B6" s="766" t="s">
        <v>1127</v>
      </c>
      <c r="C6" s="3">
        <v>5503963</v>
      </c>
      <c r="D6" s="3">
        <v>2184484</v>
      </c>
    </row>
    <row r="7" spans="2:4" ht="12.95" customHeight="1">
      <c r="B7" s="766" t="s">
        <v>1129</v>
      </c>
      <c r="C7" s="3">
        <v>28272962</v>
      </c>
      <c r="D7" s="3">
        <v>8921736</v>
      </c>
    </row>
    <row r="8" spans="2:4" ht="12.95" customHeight="1">
      <c r="B8" s="766" t="s">
        <v>587</v>
      </c>
      <c r="C8" s="3">
        <v>895395</v>
      </c>
      <c r="D8" s="3">
        <v>295495</v>
      </c>
    </row>
    <row r="9" spans="2:4" ht="12.95" customHeight="1">
      <c r="B9" s="765" t="s">
        <v>189</v>
      </c>
      <c r="C9" s="4">
        <v>34672320</v>
      </c>
      <c r="D9" s="4">
        <v>11401715</v>
      </c>
    </row>
    <row r="10" spans="2:4" ht="6" customHeight="1"/>
    <row r="11" spans="2:4">
      <c r="B11" s="768" t="s">
        <v>1128</v>
      </c>
      <c r="C11" s="761">
        <v>44834</v>
      </c>
      <c r="D11" s="760">
        <v>44561</v>
      </c>
    </row>
    <row r="12" spans="2:4">
      <c r="B12" s="767"/>
      <c r="C12" s="113" t="s">
        <v>2</v>
      </c>
      <c r="D12" s="113" t="s">
        <v>2</v>
      </c>
    </row>
    <row r="13" spans="2:4" ht="12.95" customHeight="1">
      <c r="B13" s="766" t="s">
        <v>1127</v>
      </c>
      <c r="C13" s="3">
        <v>15708273</v>
      </c>
      <c r="D13" s="3">
        <v>13683007</v>
      </c>
    </row>
    <row r="14" spans="2:4" ht="12.95" customHeight="1">
      <c r="B14" s="766" t="s">
        <v>587</v>
      </c>
      <c r="C14" s="3">
        <v>1729186</v>
      </c>
      <c r="D14" s="3">
        <v>1314138</v>
      </c>
    </row>
    <row r="15" spans="2:4" ht="12.95" customHeight="1">
      <c r="B15" s="766" t="s">
        <v>816</v>
      </c>
      <c r="C15" s="3">
        <v>14917526</v>
      </c>
      <c r="D15" s="3">
        <v>7900881</v>
      </c>
    </row>
    <row r="16" spans="2:4" ht="12.95" customHeight="1">
      <c r="B16" s="765" t="s">
        <v>189</v>
      </c>
      <c r="C16" s="4">
        <v>32354985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043D5-5E1D-4EBE-B748-97CD501B06F1}">
  <dimension ref="B1:R38"/>
  <sheetViews>
    <sheetView showGridLines="0" workbookViewId="0"/>
  </sheetViews>
  <sheetFormatPr baseColWidth="10" defaultColWidth="11.42578125" defaultRowHeight="12.75"/>
  <cols>
    <col min="1" max="1" width="0.85546875" style="769" customWidth="1"/>
    <col min="2" max="2" width="11.42578125" style="769"/>
    <col min="3" max="3" width="27.85546875" style="769" customWidth="1"/>
    <col min="4" max="8" width="14" style="769" customWidth="1"/>
    <col min="9" max="9" width="11" style="769" customWidth="1"/>
    <col min="10" max="10" width="12.5703125" style="769" customWidth="1"/>
    <col min="11" max="11" width="49.28515625" style="769" customWidth="1"/>
    <col min="12" max="12" width="11.7109375" style="769" customWidth="1"/>
    <col min="13" max="13" width="12.28515625" style="769" bestFit="1" customWidth="1"/>
    <col min="14" max="14" width="11.7109375" style="769" bestFit="1" customWidth="1"/>
    <col min="15" max="15" width="12" style="769" bestFit="1" customWidth="1"/>
    <col min="16" max="16384" width="11.42578125" style="769"/>
  </cols>
  <sheetData>
    <row r="1" spans="2:17" ht="5.0999999999999996" customHeight="1"/>
    <row r="2" spans="2:17" ht="18.75">
      <c r="B2" s="227" t="s">
        <v>1147</v>
      </c>
      <c r="C2" s="304"/>
    </row>
    <row r="3" spans="2:17" ht="3.75" customHeight="1"/>
    <row r="4" spans="2:17" ht="6.75" customHeight="1">
      <c r="K4" s="776"/>
    </row>
    <row r="5" spans="2:17" ht="12.75" customHeight="1">
      <c r="B5" s="786" t="s">
        <v>1146</v>
      </c>
      <c r="C5" s="785"/>
      <c r="D5" s="784" t="s">
        <v>1136</v>
      </c>
      <c r="E5" s="784" t="s">
        <v>1145</v>
      </c>
      <c r="F5" s="784" t="s">
        <v>1144</v>
      </c>
      <c r="G5" s="784" t="s">
        <v>1143</v>
      </c>
      <c r="H5" s="784" t="s">
        <v>1142</v>
      </c>
    </row>
    <row r="6" spans="2:17" ht="27" customHeight="1">
      <c r="B6" s="783"/>
      <c r="C6" s="782"/>
      <c r="D6" s="781"/>
      <c r="E6" s="781"/>
      <c r="F6" s="781"/>
      <c r="G6" s="781"/>
      <c r="H6" s="781"/>
    </row>
    <row r="7" spans="2:17">
      <c r="B7" s="780" t="s">
        <v>1141</v>
      </c>
      <c r="C7" s="134"/>
      <c r="D7" s="787">
        <v>2863129447</v>
      </c>
      <c r="E7" s="787">
        <v>2422050488</v>
      </c>
      <c r="F7" s="787">
        <v>460481519</v>
      </c>
      <c r="G7" s="657">
        <v>-9805715</v>
      </c>
      <c r="H7" s="787">
        <v>2872726292</v>
      </c>
      <c r="L7" s="775"/>
      <c r="M7" s="776"/>
    </row>
    <row r="8" spans="2:17" ht="12.95" customHeight="1">
      <c r="B8" s="790" t="s">
        <v>5</v>
      </c>
      <c r="C8" s="789"/>
      <c r="D8" s="552">
        <v>0</v>
      </c>
      <c r="E8" s="552">
        <v>0</v>
      </c>
      <c r="F8" s="552">
        <v>0</v>
      </c>
      <c r="G8" s="552">
        <v>-41765756</v>
      </c>
      <c r="H8" s="657">
        <v>-41765756</v>
      </c>
      <c r="L8" s="775"/>
      <c r="M8" s="776"/>
    </row>
    <row r="9" spans="2:17" ht="12.95" customHeight="1">
      <c r="B9" s="790" t="s">
        <v>16</v>
      </c>
      <c r="C9" s="789"/>
      <c r="D9" s="552">
        <v>0</v>
      </c>
      <c r="E9" s="552">
        <v>0</v>
      </c>
      <c r="F9" s="552">
        <v>-591059</v>
      </c>
      <c r="G9" s="552">
        <v>2086071</v>
      </c>
      <c r="H9" s="657">
        <v>1495012</v>
      </c>
      <c r="L9" s="775"/>
      <c r="M9" s="776"/>
    </row>
    <row r="10" spans="2:17" ht="12.75" customHeight="1">
      <c r="B10" s="792" t="s">
        <v>1140</v>
      </c>
      <c r="C10" s="791"/>
      <c r="D10" s="787">
        <v>2863129447</v>
      </c>
      <c r="E10" s="787">
        <v>2422050488</v>
      </c>
      <c r="F10" s="787">
        <v>459890460</v>
      </c>
      <c r="G10" s="657">
        <v>-49485400</v>
      </c>
      <c r="H10" s="787">
        <v>2832455548</v>
      </c>
      <c r="L10" s="775"/>
      <c r="M10" s="776"/>
    </row>
    <row r="11" spans="2:17" ht="12.75" customHeight="1">
      <c r="B11" s="792" t="s">
        <v>1139</v>
      </c>
      <c r="C11" s="791"/>
      <c r="D11" s="787">
        <v>2863129447</v>
      </c>
      <c r="E11" s="787">
        <v>2422050488</v>
      </c>
      <c r="F11" s="787">
        <v>459890460</v>
      </c>
      <c r="G11" s="657">
        <v>-49485400</v>
      </c>
      <c r="H11" s="787">
        <v>2832455548</v>
      </c>
      <c r="L11" s="775"/>
      <c r="M11" s="776"/>
    </row>
    <row r="12" spans="2:17" ht="12.95" customHeight="1">
      <c r="B12" s="790" t="s">
        <v>5</v>
      </c>
      <c r="C12" s="789"/>
      <c r="D12" s="788">
        <v>0</v>
      </c>
      <c r="E12" s="788">
        <v>0</v>
      </c>
      <c r="F12" s="788">
        <v>0</v>
      </c>
      <c r="G12" s="552">
        <v>-36972582</v>
      </c>
      <c r="H12" s="657">
        <v>-36972582</v>
      </c>
      <c r="L12" s="775"/>
      <c r="M12" s="776"/>
    </row>
    <row r="13" spans="2:17">
      <c r="B13" s="790" t="s">
        <v>16</v>
      </c>
      <c r="C13" s="789"/>
      <c r="D13" s="788">
        <v>0</v>
      </c>
      <c r="E13" s="788">
        <v>0</v>
      </c>
      <c r="F13" s="552">
        <v>-56051</v>
      </c>
      <c r="G13" s="552">
        <v>2949604</v>
      </c>
      <c r="H13" s="787">
        <v>2893553</v>
      </c>
      <c r="I13" s="776"/>
      <c r="Q13" s="775"/>
    </row>
    <row r="14" spans="2:17" ht="12.95" customHeight="1">
      <c r="B14" s="780" t="s">
        <v>1138</v>
      </c>
      <c r="C14" s="780"/>
      <c r="D14" s="787">
        <v>2863129447</v>
      </c>
      <c r="E14" s="787">
        <v>2422050488</v>
      </c>
      <c r="F14" s="787">
        <v>459834409</v>
      </c>
      <c r="G14" s="657">
        <v>-83508378</v>
      </c>
      <c r="H14" s="787">
        <v>2798376519</v>
      </c>
      <c r="Q14" s="775"/>
    </row>
    <row r="15" spans="2:17">
      <c r="D15" s="776"/>
    </row>
    <row r="16" spans="2:17" ht="12.75" customHeight="1">
      <c r="B16" s="786" t="s">
        <v>1137</v>
      </c>
      <c r="C16" s="785"/>
      <c r="D16" s="784" t="s">
        <v>1136</v>
      </c>
    </row>
    <row r="17" spans="2:18">
      <c r="B17" s="783"/>
      <c r="C17" s="782"/>
      <c r="D17" s="781"/>
    </row>
    <row r="18" spans="2:18">
      <c r="B18" s="780" t="s">
        <v>1135</v>
      </c>
      <c r="C18" s="779"/>
      <c r="D18" s="778">
        <v>2863129447</v>
      </c>
      <c r="E18" s="777"/>
      <c r="F18" s="777"/>
      <c r="G18" s="777"/>
      <c r="H18" s="777"/>
      <c r="I18" s="777"/>
    </row>
    <row r="19" spans="2:18">
      <c r="B19" s="780" t="s">
        <v>1134</v>
      </c>
      <c r="C19" s="779"/>
      <c r="D19" s="778">
        <v>2863129447</v>
      </c>
      <c r="E19" s="777"/>
      <c r="F19" s="777"/>
      <c r="G19" s="777"/>
      <c r="H19" s="777"/>
      <c r="I19" s="777"/>
    </row>
    <row r="20" spans="2:18">
      <c r="B20" s="780" t="s">
        <v>1133</v>
      </c>
      <c r="C20" s="779"/>
      <c r="D20" s="778">
        <v>2863129447</v>
      </c>
      <c r="E20" s="777"/>
      <c r="F20" s="777"/>
      <c r="G20" s="777"/>
      <c r="H20" s="777"/>
      <c r="I20" s="777"/>
    </row>
    <row r="21" spans="2:18">
      <c r="B21" s="780" t="s">
        <v>1132</v>
      </c>
      <c r="C21" s="779"/>
      <c r="D21" s="778">
        <v>2863129447</v>
      </c>
      <c r="E21" s="777"/>
      <c r="F21" s="777"/>
      <c r="G21" s="777"/>
      <c r="H21" s="777"/>
      <c r="I21" s="777"/>
    </row>
    <row r="22" spans="2:18">
      <c r="D22" s="777"/>
    </row>
    <row r="23" spans="2:18">
      <c r="B23" s="776"/>
      <c r="D23" s="776"/>
      <c r="E23" s="776"/>
      <c r="F23" s="776"/>
      <c r="G23" s="776"/>
      <c r="H23" s="776"/>
    </row>
    <row r="24" spans="2:18">
      <c r="C24" s="776"/>
      <c r="D24" s="776"/>
    </row>
    <row r="25" spans="2:18">
      <c r="D25" s="776"/>
      <c r="I25" s="274"/>
      <c r="J25" s="274"/>
      <c r="K25" s="274"/>
      <c r="L25" s="274"/>
      <c r="M25" s="274"/>
      <c r="N25" s="274"/>
      <c r="O25" s="274"/>
      <c r="P25" s="274"/>
    </row>
    <row r="26" spans="2:18">
      <c r="I26" s="274"/>
      <c r="J26" s="274"/>
      <c r="K26" s="274"/>
      <c r="L26" s="274"/>
      <c r="M26" s="274"/>
      <c r="N26" s="274"/>
      <c r="O26" s="274"/>
      <c r="P26" s="274"/>
      <c r="Q26" s="775"/>
    </row>
    <row r="27" spans="2:18">
      <c r="I27" s="274"/>
      <c r="J27" s="274"/>
      <c r="K27" s="274"/>
      <c r="L27" s="274"/>
      <c r="M27" s="274"/>
      <c r="N27" s="274"/>
      <c r="O27" s="274"/>
      <c r="P27" s="274"/>
      <c r="Q27" s="775"/>
      <c r="R27" s="775"/>
    </row>
    <row r="28" spans="2:18">
      <c r="I28" s="274"/>
      <c r="J28" s="274"/>
      <c r="K28" s="274"/>
      <c r="L28" s="770"/>
      <c r="M28" s="770"/>
      <c r="N28" s="770"/>
      <c r="O28" s="770"/>
      <c r="P28" s="274"/>
      <c r="Q28" s="775"/>
    </row>
    <row r="29" spans="2:18">
      <c r="I29" s="274"/>
      <c r="J29" s="274"/>
      <c r="K29" s="274"/>
      <c r="L29" s="274"/>
      <c r="M29" s="274"/>
      <c r="N29" s="770"/>
      <c r="O29" s="770"/>
      <c r="P29" s="274"/>
      <c r="Q29" s="775"/>
    </row>
    <row r="30" spans="2:18">
      <c r="I30" s="274"/>
      <c r="J30" s="274"/>
      <c r="K30" s="274"/>
      <c r="L30" s="774"/>
      <c r="M30" s="774"/>
      <c r="N30" s="774"/>
      <c r="O30" s="774"/>
      <c r="P30" s="274"/>
    </row>
    <row r="31" spans="2:18">
      <c r="I31" s="274"/>
      <c r="J31" s="274"/>
      <c r="K31" s="773"/>
      <c r="L31" s="772"/>
      <c r="M31" s="772"/>
      <c r="N31" s="772"/>
      <c r="O31" s="772"/>
      <c r="P31" s="274"/>
    </row>
    <row r="32" spans="2:18">
      <c r="I32" s="274"/>
      <c r="J32" s="274"/>
      <c r="K32" s="274"/>
      <c r="L32" s="274"/>
      <c r="M32" s="274"/>
      <c r="N32" s="274"/>
      <c r="O32" s="274"/>
      <c r="P32" s="274"/>
    </row>
    <row r="33" spans="9:16">
      <c r="I33" s="274"/>
      <c r="J33" s="274"/>
      <c r="K33" s="274"/>
      <c r="L33" s="771"/>
      <c r="M33" s="771"/>
      <c r="N33" s="274"/>
      <c r="O33" s="274"/>
      <c r="P33" s="274"/>
    </row>
    <row r="34" spans="9:16">
      <c r="I34" s="274"/>
      <c r="J34" s="274"/>
      <c r="K34" s="274"/>
      <c r="L34" s="771"/>
      <c r="M34" s="771"/>
      <c r="N34" s="274"/>
      <c r="O34" s="274"/>
      <c r="P34" s="274"/>
    </row>
    <row r="35" spans="9:16">
      <c r="I35" s="274"/>
      <c r="J35" s="274"/>
      <c r="K35" s="274"/>
      <c r="L35" s="770"/>
      <c r="M35" s="274"/>
      <c r="N35" s="274"/>
      <c r="O35" s="274"/>
      <c r="P35" s="274"/>
    </row>
    <row r="36" spans="9:16">
      <c r="I36" s="274"/>
      <c r="J36" s="274"/>
      <c r="K36" s="274"/>
      <c r="L36" s="274"/>
      <c r="M36" s="274"/>
      <c r="N36" s="274"/>
      <c r="O36" s="274"/>
      <c r="P36" s="274"/>
    </row>
    <row r="37" spans="9:16">
      <c r="I37" s="274"/>
      <c r="J37" s="274"/>
      <c r="K37" s="274"/>
      <c r="L37" s="274"/>
      <c r="M37" s="274"/>
      <c r="N37" s="274"/>
      <c r="O37" s="274"/>
      <c r="P37" s="274"/>
    </row>
    <row r="38" spans="9:16">
      <c r="I38" s="274"/>
      <c r="J38" s="274"/>
      <c r="K38" s="274"/>
      <c r="L38" s="274"/>
      <c r="M38" s="274"/>
      <c r="N38" s="274"/>
      <c r="O38" s="274"/>
      <c r="P38" s="274"/>
    </row>
  </sheetData>
  <mergeCells count="14">
    <mergeCell ref="B13:C13"/>
    <mergeCell ref="B16:C17"/>
    <mergeCell ref="D16:D17"/>
    <mergeCell ref="B5:C6"/>
    <mergeCell ref="D5:D6"/>
    <mergeCell ref="E5:E6"/>
    <mergeCell ref="B12:C12"/>
    <mergeCell ref="F5:F6"/>
    <mergeCell ref="G5:G6"/>
    <mergeCell ref="H5:H6"/>
    <mergeCell ref="B8:C8"/>
    <mergeCell ref="B9:C9"/>
    <mergeCell ref="B10:C10"/>
    <mergeCell ref="B11:C1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37" customWidth="1"/>
    <col min="4" max="5" width="18.7109375" style="1" customWidth="1"/>
    <col min="6" max="6" width="16.140625" style="35" bestFit="1" customWidth="1"/>
    <col min="7" max="16384" width="11.42578125" style="1"/>
  </cols>
  <sheetData>
    <row r="1" spans="1:6" ht="6" customHeight="1">
      <c r="B1" s="15"/>
      <c r="C1" s="22"/>
    </row>
    <row r="2" spans="1:6">
      <c r="B2" s="36" t="s">
        <v>19</v>
      </c>
      <c r="C2" s="22"/>
    </row>
    <row r="3" spans="1:6">
      <c r="B3" s="36" t="s">
        <v>75</v>
      </c>
      <c r="C3" s="22"/>
    </row>
    <row r="4" spans="1:6">
      <c r="B4" s="15" t="s">
        <v>180</v>
      </c>
      <c r="C4" s="22"/>
      <c r="E4" s="8"/>
    </row>
    <row r="5" spans="1:6">
      <c r="B5" s="15" t="s">
        <v>21</v>
      </c>
      <c r="D5" s="8"/>
      <c r="E5" s="8"/>
    </row>
    <row r="6" spans="1:6">
      <c r="D6" s="22"/>
      <c r="E6" s="15"/>
      <c r="F6" s="38"/>
    </row>
    <row r="7" spans="1:6" s="2" customFormat="1">
      <c r="B7" s="17" t="s">
        <v>76</v>
      </c>
      <c r="C7" s="72" t="s">
        <v>3</v>
      </c>
      <c r="D7" s="112" t="s">
        <v>181</v>
      </c>
      <c r="E7" s="112" t="s">
        <v>182</v>
      </c>
      <c r="F7" s="39"/>
    </row>
    <row r="8" spans="1:6" s="2" customFormat="1">
      <c r="B8" s="40"/>
      <c r="C8" s="41"/>
      <c r="D8" s="13">
        <v>44834</v>
      </c>
      <c r="E8" s="13">
        <v>44469</v>
      </c>
      <c r="F8" s="39"/>
    </row>
    <row r="9" spans="1:6" s="2" customFormat="1">
      <c r="B9" s="19"/>
      <c r="C9" s="73"/>
      <c r="D9" s="113" t="s">
        <v>2</v>
      </c>
      <c r="E9" s="113" t="s">
        <v>2</v>
      </c>
      <c r="F9" s="39"/>
    </row>
    <row r="10" spans="1:6">
      <c r="B10" s="10" t="s">
        <v>77</v>
      </c>
      <c r="C10" s="68">
        <v>24</v>
      </c>
      <c r="D10" s="3">
        <v>3889525558</v>
      </c>
      <c r="E10" s="3">
        <v>3044094439</v>
      </c>
      <c r="F10" s="8"/>
    </row>
    <row r="11" spans="1:6">
      <c r="B11" s="10" t="s">
        <v>78</v>
      </c>
      <c r="C11" s="14">
        <v>25</v>
      </c>
      <c r="D11" s="3">
        <v>-2763589670</v>
      </c>
      <c r="E11" s="3">
        <v>-2146778456</v>
      </c>
      <c r="F11" s="8"/>
    </row>
    <row r="12" spans="1:6">
      <c r="B12" s="9" t="s">
        <v>79</v>
      </c>
      <c r="C12" s="42"/>
      <c r="D12" s="4">
        <v>1125935888</v>
      </c>
      <c r="E12" s="4">
        <v>897315983</v>
      </c>
      <c r="F12" s="8"/>
    </row>
    <row r="13" spans="1:6">
      <c r="B13" s="10" t="s">
        <v>80</v>
      </c>
      <c r="C13" s="14">
        <v>25</v>
      </c>
      <c r="D13" s="3">
        <v>22384640</v>
      </c>
      <c r="E13" s="3">
        <v>-31318208</v>
      </c>
      <c r="F13" s="8"/>
    </row>
    <row r="14" spans="1:6">
      <c r="B14" s="43" t="s">
        <v>81</v>
      </c>
      <c r="C14" s="14">
        <v>25</v>
      </c>
      <c r="D14" s="3">
        <v>-26202192</v>
      </c>
      <c r="E14" s="3">
        <v>-24717177</v>
      </c>
      <c r="F14" s="8"/>
    </row>
    <row r="15" spans="1:6">
      <c r="B15" s="43" t="s">
        <v>82</v>
      </c>
      <c r="C15" s="14">
        <v>25</v>
      </c>
      <c r="D15" s="3">
        <v>-801405192</v>
      </c>
      <c r="E15" s="3">
        <v>-544746492</v>
      </c>
      <c r="F15" s="8"/>
    </row>
    <row r="16" spans="1:6" s="44" customFormat="1">
      <c r="A16" s="1"/>
      <c r="B16" s="43" t="s">
        <v>83</v>
      </c>
      <c r="C16" s="14">
        <v>25</v>
      </c>
      <c r="D16" s="3">
        <v>-47962052</v>
      </c>
      <c r="E16" s="3">
        <v>-38362338</v>
      </c>
      <c r="F16" s="8"/>
    </row>
    <row r="17" spans="1:6" s="44" customFormat="1">
      <c r="A17" s="1"/>
      <c r="B17" s="43" t="s">
        <v>84</v>
      </c>
      <c r="C17" s="14">
        <v>25</v>
      </c>
      <c r="D17" s="3">
        <v>-414285</v>
      </c>
      <c r="E17" s="3">
        <v>-7038584</v>
      </c>
      <c r="F17" s="8"/>
    </row>
    <row r="18" spans="1:6" s="44" customFormat="1">
      <c r="A18" s="1"/>
      <c r="B18" s="9" t="s">
        <v>85</v>
      </c>
      <c r="C18" s="45"/>
      <c r="D18" s="4">
        <v>272336807</v>
      </c>
      <c r="E18" s="4">
        <v>251133184</v>
      </c>
      <c r="F18" s="8"/>
    </row>
    <row r="19" spans="1:6" s="44" customFormat="1">
      <c r="A19" s="1"/>
      <c r="B19" s="43" t="s">
        <v>86</v>
      </c>
      <c r="C19" s="14">
        <v>25</v>
      </c>
      <c r="D19" s="3">
        <v>-2931811</v>
      </c>
      <c r="E19" s="3">
        <v>2333812</v>
      </c>
      <c r="F19" s="8"/>
    </row>
    <row r="20" spans="1:6" s="44" customFormat="1">
      <c r="A20" s="46"/>
      <c r="B20" s="43" t="s">
        <v>87</v>
      </c>
      <c r="C20" s="14">
        <v>25</v>
      </c>
      <c r="D20" s="3">
        <v>-48844114</v>
      </c>
      <c r="E20" s="3">
        <v>-30164246</v>
      </c>
      <c r="F20" s="8"/>
    </row>
    <row r="21" spans="1:6" s="48" customFormat="1">
      <c r="A21" s="47"/>
      <c r="B21" s="43" t="s">
        <v>88</v>
      </c>
      <c r="C21" s="68">
        <v>11</v>
      </c>
      <c r="D21" s="3">
        <v>5641403</v>
      </c>
      <c r="E21" s="3">
        <v>8631366</v>
      </c>
      <c r="F21" s="8"/>
    </row>
    <row r="22" spans="1:6">
      <c r="B22" s="43" t="s">
        <v>89</v>
      </c>
      <c r="C22" s="14">
        <v>25</v>
      </c>
      <c r="D22" s="3">
        <v>-10815710</v>
      </c>
      <c r="E22" s="3">
        <v>-2371541</v>
      </c>
      <c r="F22" s="8"/>
    </row>
    <row r="23" spans="1:6">
      <c r="B23" s="43" t="s">
        <v>90</v>
      </c>
      <c r="C23" s="14">
        <v>25</v>
      </c>
      <c r="D23" s="3">
        <v>-53214762</v>
      </c>
      <c r="E23" s="3">
        <v>-28826866</v>
      </c>
      <c r="F23" s="8"/>
    </row>
    <row r="24" spans="1:6">
      <c r="B24" s="9" t="s">
        <v>91</v>
      </c>
      <c r="C24" s="42"/>
      <c r="D24" s="4">
        <v>162171813</v>
      </c>
      <c r="E24" s="4">
        <v>200735709</v>
      </c>
      <c r="F24" s="8"/>
    </row>
    <row r="25" spans="1:6">
      <c r="B25" s="43" t="s">
        <v>92</v>
      </c>
      <c r="C25" s="14">
        <v>26</v>
      </c>
      <c r="D25" s="3">
        <v>-68272280</v>
      </c>
      <c r="E25" s="3">
        <v>-54663976</v>
      </c>
      <c r="F25" s="8"/>
    </row>
    <row r="26" spans="1:6">
      <c r="B26" s="9" t="s">
        <v>93</v>
      </c>
      <c r="C26" s="42"/>
      <c r="D26" s="4">
        <v>93899533</v>
      </c>
      <c r="E26" s="4">
        <v>146071733</v>
      </c>
      <c r="F26" s="8"/>
    </row>
    <row r="27" spans="1:6">
      <c r="B27" s="9" t="s">
        <v>94</v>
      </c>
      <c r="C27" s="42"/>
      <c r="D27" s="4">
        <v>93899533</v>
      </c>
      <c r="E27" s="4">
        <v>146071733</v>
      </c>
      <c r="F27" s="50"/>
    </row>
    <row r="28" spans="1:6" s="54" customFormat="1" ht="6" customHeight="1">
      <c r="B28" s="51"/>
      <c r="C28" s="52"/>
      <c r="D28" s="53"/>
      <c r="E28" s="53"/>
      <c r="F28" s="50"/>
    </row>
    <row r="29" spans="1:6" s="54" customFormat="1">
      <c r="B29" s="9" t="s">
        <v>95</v>
      </c>
      <c r="C29" s="42"/>
      <c r="D29" s="9"/>
      <c r="E29" s="9"/>
      <c r="F29" s="55"/>
    </row>
    <row r="30" spans="1:6">
      <c r="B30" s="10" t="s">
        <v>96</v>
      </c>
      <c r="C30" s="14"/>
      <c r="D30" s="3">
        <v>72971927</v>
      </c>
      <c r="E30" s="3">
        <v>141300169</v>
      </c>
      <c r="F30" s="49"/>
    </row>
    <row r="31" spans="1:6">
      <c r="B31" s="10" t="s">
        <v>97</v>
      </c>
      <c r="C31" s="56">
        <v>23</v>
      </c>
      <c r="D31" s="3">
        <v>20927606</v>
      </c>
      <c r="E31" s="3">
        <v>4771564</v>
      </c>
      <c r="F31" s="49"/>
    </row>
    <row r="32" spans="1:6">
      <c r="B32" s="9" t="s">
        <v>94</v>
      </c>
      <c r="C32" s="42"/>
      <c r="D32" s="4">
        <v>93899533</v>
      </c>
      <c r="E32" s="4">
        <v>146071733</v>
      </c>
      <c r="F32" s="50"/>
    </row>
    <row r="33" spans="2:6" s="54" customFormat="1" ht="6" customHeight="1">
      <c r="B33" s="51"/>
      <c r="C33" s="52"/>
      <c r="D33" s="53"/>
      <c r="E33" s="53"/>
      <c r="F33" s="50"/>
    </row>
    <row r="34" spans="2:6" ht="12.75" customHeight="1">
      <c r="B34" s="9" t="s">
        <v>102</v>
      </c>
      <c r="C34" s="42"/>
      <c r="D34" s="9"/>
      <c r="E34" s="9"/>
      <c r="F34" s="55"/>
    </row>
    <row r="35" spans="2:6">
      <c r="B35" s="9" t="s">
        <v>103</v>
      </c>
      <c r="C35" s="42"/>
      <c r="D35" s="42"/>
      <c r="E35" s="42"/>
      <c r="F35" s="55"/>
    </row>
    <row r="36" spans="2:6" ht="12" customHeight="1">
      <c r="B36" s="12" t="s">
        <v>13</v>
      </c>
      <c r="C36" s="14">
        <v>27</v>
      </c>
      <c r="D36" s="57">
        <v>25.8</v>
      </c>
      <c r="E36" s="57">
        <v>50</v>
      </c>
      <c r="F36" s="58"/>
    </row>
    <row r="37" spans="2:6">
      <c r="B37" s="12" t="s">
        <v>104</v>
      </c>
      <c r="C37" s="14">
        <v>27</v>
      </c>
      <c r="D37" s="57">
        <v>0</v>
      </c>
      <c r="E37" s="57">
        <v>0</v>
      </c>
      <c r="F37" s="59"/>
    </row>
    <row r="38" spans="2:6" s="60" customFormat="1">
      <c r="B38" s="9" t="s">
        <v>105</v>
      </c>
      <c r="C38" s="42"/>
      <c r="D38" s="69">
        <v>25.8</v>
      </c>
      <c r="E38" s="69">
        <v>50</v>
      </c>
      <c r="F38" s="50"/>
    </row>
    <row r="39" spans="2:6" s="60" customFormat="1" ht="12" customHeight="1">
      <c r="B39" s="9" t="s">
        <v>106</v>
      </c>
      <c r="C39" s="42"/>
      <c r="D39" s="77"/>
      <c r="E39" s="77"/>
      <c r="F39" s="50"/>
    </row>
    <row r="40" spans="2:6" s="54" customFormat="1" ht="25.5">
      <c r="B40" s="12" t="s">
        <v>10</v>
      </c>
      <c r="C40" s="14">
        <v>27</v>
      </c>
      <c r="D40" s="57">
        <v>25.7</v>
      </c>
      <c r="E40" s="61">
        <v>49.9</v>
      </c>
      <c r="F40" s="50"/>
    </row>
    <row r="41" spans="2:6" s="54" customFormat="1" ht="12.75" customHeight="1">
      <c r="B41" s="12" t="s">
        <v>107</v>
      </c>
      <c r="C41" s="14"/>
      <c r="D41" s="57">
        <v>25.7</v>
      </c>
      <c r="E41" s="61">
        <v>49.9</v>
      </c>
      <c r="F41" s="50"/>
    </row>
    <row r="42" spans="2:6" s="54" customFormat="1" ht="12.75" customHeight="1">
      <c r="B42" s="9" t="s">
        <v>108</v>
      </c>
      <c r="C42" s="42"/>
      <c r="D42" s="34"/>
      <c r="E42" s="34"/>
      <c r="F42" s="50"/>
    </row>
    <row r="43" spans="2:6" s="54" customFormat="1" ht="8.25" customHeight="1">
      <c r="F43" s="50"/>
    </row>
    <row r="44" spans="2:6" s="54" customFormat="1" ht="8.25" customHeight="1">
      <c r="F44" s="50"/>
    </row>
    <row r="45" spans="2:6" s="54" customFormat="1" ht="12.75" customHeight="1">
      <c r="B45" s="15" t="s">
        <v>175</v>
      </c>
      <c r="C45" s="82"/>
      <c r="D45" s="82"/>
      <c r="E45" s="82"/>
      <c r="F45" s="50"/>
    </row>
    <row r="46" spans="2:6" s="54" customFormat="1" ht="12.75" customHeight="1">
      <c r="B46" s="15" t="s">
        <v>178</v>
      </c>
      <c r="C46" s="82"/>
      <c r="D46" s="82"/>
      <c r="E46" s="82"/>
      <c r="F46" s="50"/>
    </row>
    <row r="47" spans="2:6" s="54" customFormat="1" ht="12.75" customHeight="1">
      <c r="B47" s="15" t="s">
        <v>21</v>
      </c>
      <c r="C47" s="82"/>
      <c r="D47" s="82"/>
      <c r="E47" s="82"/>
      <c r="F47" s="50"/>
    </row>
    <row r="48" spans="2:6" s="54" customFormat="1" ht="12.75" customHeight="1">
      <c r="B48" s="82"/>
      <c r="C48" s="82"/>
      <c r="D48" s="82"/>
      <c r="E48" s="82"/>
      <c r="F48" s="50"/>
    </row>
    <row r="49" spans="2:6" s="2" customFormat="1">
      <c r="B49" s="79" t="s">
        <v>109</v>
      </c>
      <c r="C49" s="117" t="s">
        <v>3</v>
      </c>
      <c r="D49" s="112" t="s">
        <v>181</v>
      </c>
      <c r="E49" s="112" t="s">
        <v>182</v>
      </c>
      <c r="F49" s="39"/>
    </row>
    <row r="50" spans="2:6" s="2" customFormat="1">
      <c r="B50" s="41"/>
      <c r="C50" s="40"/>
      <c r="D50" s="13">
        <v>44834</v>
      </c>
      <c r="E50" s="13">
        <v>44469</v>
      </c>
      <c r="F50" s="39"/>
    </row>
    <row r="51" spans="2:6" s="2" customFormat="1">
      <c r="B51" s="73"/>
      <c r="C51" s="19"/>
      <c r="D51" s="113" t="s">
        <v>2</v>
      </c>
      <c r="E51" s="113" t="s">
        <v>2</v>
      </c>
      <c r="F51" s="39"/>
    </row>
    <row r="52" spans="2:6">
      <c r="B52" s="9" t="s">
        <v>8</v>
      </c>
      <c r="C52" s="42"/>
      <c r="D52" s="4">
        <v>93899533</v>
      </c>
      <c r="E52" s="4">
        <v>146071733</v>
      </c>
      <c r="F52" s="50"/>
    </row>
    <row r="53" spans="2:6">
      <c r="B53" s="78" t="s">
        <v>110</v>
      </c>
      <c r="C53" s="118"/>
      <c r="D53" s="119"/>
      <c r="E53" s="119"/>
      <c r="F53" s="63"/>
    </row>
    <row r="54" spans="2:6" ht="37.5" customHeight="1">
      <c r="B54" s="80" t="s">
        <v>111</v>
      </c>
      <c r="C54" s="4"/>
      <c r="D54" s="4"/>
      <c r="E54" s="4"/>
      <c r="F54" s="63"/>
    </row>
    <row r="55" spans="2:6">
      <c r="B55" s="80" t="s">
        <v>112</v>
      </c>
      <c r="C55" s="4"/>
      <c r="D55" s="4"/>
      <c r="E55" s="4"/>
      <c r="F55" s="55"/>
    </row>
    <row r="56" spans="2:6" ht="26.45" customHeight="1">
      <c r="B56" s="64" t="s">
        <v>113</v>
      </c>
      <c r="C56" s="68">
        <v>23</v>
      </c>
      <c r="D56" s="3">
        <v>-49052792</v>
      </c>
      <c r="E56" s="3">
        <v>275806792</v>
      </c>
      <c r="F56" s="65"/>
    </row>
    <row r="57" spans="2:6" ht="26.45" customHeight="1">
      <c r="B57" s="80" t="s">
        <v>114</v>
      </c>
      <c r="C57" s="4"/>
      <c r="D57" s="4">
        <v>-49052792</v>
      </c>
      <c r="E57" s="4">
        <v>275806792</v>
      </c>
      <c r="F57" s="55"/>
    </row>
    <row r="58" spans="2:6">
      <c r="B58" s="80" t="s">
        <v>115</v>
      </c>
      <c r="C58" s="4"/>
      <c r="D58" s="4"/>
      <c r="E58" s="4"/>
      <c r="F58" s="55"/>
    </row>
    <row r="59" spans="2:6" ht="25.5" customHeight="1">
      <c r="B59" s="64" t="s">
        <v>116</v>
      </c>
      <c r="C59" s="14">
        <v>23</v>
      </c>
      <c r="D59" s="3">
        <v>-10748823</v>
      </c>
      <c r="E59" s="3">
        <v>55022867</v>
      </c>
      <c r="F59" s="65"/>
    </row>
    <row r="60" spans="2:6" ht="27.75" customHeight="1">
      <c r="B60" s="80" t="s">
        <v>117</v>
      </c>
      <c r="C60" s="4"/>
      <c r="D60" s="4">
        <v>-10748823</v>
      </c>
      <c r="E60" s="4">
        <v>55022867</v>
      </c>
      <c r="F60" s="65"/>
    </row>
    <row r="61" spans="2:6" ht="26.25" customHeight="1">
      <c r="B61" s="80" t="s">
        <v>118</v>
      </c>
      <c r="C61" s="4"/>
      <c r="D61" s="4">
        <v>-59801615</v>
      </c>
      <c r="E61" s="4">
        <v>330829659</v>
      </c>
      <c r="F61" s="50"/>
    </row>
    <row r="62" spans="2:6">
      <c r="B62" s="9" t="s">
        <v>119</v>
      </c>
      <c r="C62" s="42"/>
      <c r="D62" s="4">
        <v>-59801615</v>
      </c>
      <c r="E62" s="4">
        <v>330829659</v>
      </c>
      <c r="F62" s="50"/>
    </row>
    <row r="63" spans="2:6" ht="41.1" customHeight="1">
      <c r="B63" s="80" t="s">
        <v>120</v>
      </c>
      <c r="C63" s="42"/>
      <c r="D63" s="66"/>
      <c r="E63" s="66"/>
      <c r="F63" s="55">
        <v>72</v>
      </c>
    </row>
    <row r="64" spans="2:6" ht="25.5" customHeight="1">
      <c r="B64" s="12" t="s">
        <v>121</v>
      </c>
      <c r="C64" s="14">
        <v>16</v>
      </c>
      <c r="D64" s="3">
        <v>2902182</v>
      </c>
      <c r="E64" s="3">
        <v>-14856174</v>
      </c>
      <c r="F64" s="65"/>
    </row>
    <row r="65" spans="2:6" ht="40.15" customHeight="1">
      <c r="B65" s="80" t="s">
        <v>120</v>
      </c>
      <c r="C65" s="42"/>
      <c r="D65" s="4">
        <v>2902182</v>
      </c>
      <c r="E65" s="4">
        <v>-14856174</v>
      </c>
      <c r="F65" s="50"/>
    </row>
    <row r="66" spans="2:6">
      <c r="B66" s="9" t="s">
        <v>122</v>
      </c>
      <c r="C66" s="42"/>
      <c r="D66" s="4">
        <v>-56899433</v>
      </c>
      <c r="E66" s="4">
        <v>315973485</v>
      </c>
      <c r="F66" s="65"/>
    </row>
    <row r="67" spans="2:6">
      <c r="B67" s="9" t="s">
        <v>0</v>
      </c>
      <c r="C67" s="42"/>
      <c r="D67" s="4">
        <v>37000100</v>
      </c>
      <c r="E67" s="4">
        <v>462045218</v>
      </c>
      <c r="F67" s="65"/>
    </row>
    <row r="68" spans="2:6">
      <c r="B68" s="9" t="s">
        <v>123</v>
      </c>
      <c r="C68" s="42"/>
      <c r="D68" s="9"/>
      <c r="E68" s="9"/>
      <c r="F68" s="55"/>
    </row>
    <row r="69" spans="2:6">
      <c r="B69" s="12" t="s">
        <v>124</v>
      </c>
      <c r="C69" s="14"/>
      <c r="D69" s="3">
        <v>77809460</v>
      </c>
      <c r="E69" s="3">
        <v>453485780</v>
      </c>
      <c r="F69" s="65"/>
    </row>
    <row r="70" spans="2:6">
      <c r="B70" s="12" t="s">
        <v>1</v>
      </c>
      <c r="C70" s="14"/>
      <c r="D70" s="3">
        <v>-40809360</v>
      </c>
      <c r="E70" s="3">
        <v>8559438</v>
      </c>
      <c r="F70" s="65"/>
    </row>
    <row r="71" spans="2:6">
      <c r="B71" s="9" t="s">
        <v>0</v>
      </c>
      <c r="C71" s="42"/>
      <c r="D71" s="4">
        <v>37000100</v>
      </c>
      <c r="E71" s="4">
        <v>462045218</v>
      </c>
      <c r="F71" s="50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4BFF6-5A90-4C59-BEAF-F227FF7F02E7}">
  <dimension ref="B1:L5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6" style="1" bestFit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1" spans="2:12" ht="5.0999999999999996" customHeight="1"/>
    <row r="2" spans="2:12" ht="18.75">
      <c r="B2" s="227" t="s">
        <v>1164</v>
      </c>
      <c r="C2" s="304"/>
    </row>
    <row r="3" spans="2:12" ht="6" customHeight="1"/>
    <row r="4" spans="2:12" s="2" customFormat="1" ht="12.75" customHeight="1">
      <c r="B4" s="822" t="s">
        <v>1161</v>
      </c>
      <c r="C4" s="425" t="s">
        <v>1160</v>
      </c>
      <c r="D4" s="430"/>
      <c r="E4" s="112" t="s">
        <v>1163</v>
      </c>
      <c r="F4" s="112" t="s">
        <v>1163</v>
      </c>
    </row>
    <row r="5" spans="2:12" s="2" customFormat="1" ht="12.75" customHeight="1">
      <c r="B5" s="821"/>
      <c r="C5" s="429"/>
      <c r="D5" s="428"/>
      <c r="E5" s="423" t="s">
        <v>1162</v>
      </c>
      <c r="F5" s="423" t="s">
        <v>1162</v>
      </c>
    </row>
    <row r="6" spans="2:12" s="2" customFormat="1">
      <c r="B6" s="821"/>
      <c r="C6" s="13">
        <v>44834</v>
      </c>
      <c r="D6" s="13">
        <v>44561</v>
      </c>
      <c r="E6" s="13">
        <v>44834</v>
      </c>
      <c r="F6" s="13">
        <v>44561</v>
      </c>
      <c r="G6" s="1"/>
      <c r="H6" s="1"/>
      <c r="I6" s="1"/>
      <c r="J6" s="1"/>
      <c r="K6" s="1"/>
    </row>
    <row r="7" spans="2:12" s="2" customFormat="1">
      <c r="B7" s="820"/>
      <c r="C7" s="819" t="s">
        <v>437</v>
      </c>
      <c r="D7" s="819" t="s">
        <v>437</v>
      </c>
      <c r="E7" s="113" t="s">
        <v>2</v>
      </c>
      <c r="F7" s="113" t="s">
        <v>2</v>
      </c>
      <c r="G7" s="1"/>
      <c r="H7" s="1"/>
      <c r="I7" s="1"/>
      <c r="J7" s="1"/>
      <c r="K7" s="1"/>
    </row>
    <row r="8" spans="2:12">
      <c r="B8" s="805" t="s">
        <v>1158</v>
      </c>
      <c r="C8" s="234">
        <v>0.276698</v>
      </c>
      <c r="D8" s="234">
        <v>0.276698</v>
      </c>
      <c r="E8" s="285">
        <v>565962000</v>
      </c>
      <c r="F8" s="3">
        <v>556994029</v>
      </c>
    </row>
    <row r="9" spans="2:12" ht="12.75" customHeight="1">
      <c r="B9" s="805" t="s">
        <v>278</v>
      </c>
      <c r="C9" s="234">
        <v>3.5639993301028738E-7</v>
      </c>
      <c r="D9" s="234">
        <v>3.5639993301028738E-7</v>
      </c>
      <c r="E9" s="285">
        <v>146</v>
      </c>
      <c r="F9" s="3">
        <v>137</v>
      </c>
    </row>
    <row r="10" spans="2:12">
      <c r="B10" s="805" t="s">
        <v>1157</v>
      </c>
      <c r="C10" s="234">
        <v>0.1</v>
      </c>
      <c r="D10" s="234">
        <v>0.1</v>
      </c>
      <c r="E10" s="285">
        <v>94294</v>
      </c>
      <c r="F10" s="3">
        <v>94294</v>
      </c>
    </row>
    <row r="11" spans="2:12">
      <c r="B11" s="805" t="s">
        <v>282</v>
      </c>
      <c r="C11" s="234">
        <v>7.3499999999999998E-4</v>
      </c>
      <c r="D11" s="234">
        <v>7.3499999999999998E-4</v>
      </c>
      <c r="E11" s="285">
        <v>94564</v>
      </c>
      <c r="F11" s="3">
        <v>82593</v>
      </c>
    </row>
    <row r="12" spans="2:12">
      <c r="B12" s="805" t="s">
        <v>323</v>
      </c>
      <c r="C12" s="234">
        <v>0.1</v>
      </c>
      <c r="D12" s="234">
        <v>0.1</v>
      </c>
      <c r="E12" s="285">
        <v>-79648</v>
      </c>
      <c r="F12" s="3">
        <v>-83428</v>
      </c>
    </row>
    <row r="13" spans="2:12" ht="24.75" customHeight="1">
      <c r="B13" s="806" t="s">
        <v>315</v>
      </c>
      <c r="C13" s="234">
        <v>7.3500000000004118E-4</v>
      </c>
      <c r="D13" s="234">
        <v>0</v>
      </c>
      <c r="E13" s="285">
        <v>-1687</v>
      </c>
      <c r="F13" s="3">
        <v>0</v>
      </c>
    </row>
    <row r="14" spans="2:12">
      <c r="B14" s="805" t="s">
        <v>308</v>
      </c>
      <c r="C14" s="234">
        <v>3.6759999999999999E-4</v>
      </c>
      <c r="D14" s="234">
        <v>3.6759999999999999E-4</v>
      </c>
      <c r="E14" s="285">
        <v>276547</v>
      </c>
      <c r="F14" s="3">
        <v>243600</v>
      </c>
      <c r="L14" s="816"/>
    </row>
    <row r="15" spans="2:12">
      <c r="B15" s="805" t="s">
        <v>253</v>
      </c>
      <c r="C15" s="234">
        <v>7.5999962313460698E-4</v>
      </c>
      <c r="D15" s="234">
        <v>7.5999962313460698E-4</v>
      </c>
      <c r="E15" s="285">
        <v>600380</v>
      </c>
      <c r="F15" s="3">
        <v>464017</v>
      </c>
      <c r="L15" s="816"/>
    </row>
    <row r="16" spans="2:12">
      <c r="B16" s="805" t="s">
        <v>1156</v>
      </c>
      <c r="C16" s="234">
        <v>0.33</v>
      </c>
      <c r="D16" s="234">
        <v>0</v>
      </c>
      <c r="E16" s="285">
        <v>-49563487</v>
      </c>
      <c r="F16" s="3">
        <v>0</v>
      </c>
    </row>
    <row r="17" spans="2:11">
      <c r="B17" s="804" t="s">
        <v>189</v>
      </c>
      <c r="C17" s="818"/>
      <c r="D17" s="818"/>
      <c r="E17" s="76">
        <v>517383109</v>
      </c>
      <c r="F17" s="76">
        <v>557795242</v>
      </c>
      <c r="J17" s="817"/>
    </row>
    <row r="18" spans="2:11">
      <c r="G18" s="815"/>
      <c r="H18" s="815"/>
      <c r="J18" s="816"/>
    </row>
    <row r="19" spans="2:11" ht="6" customHeight="1">
      <c r="G19" s="815"/>
      <c r="H19" s="815"/>
    </row>
    <row r="20" spans="2:11" s="2" customFormat="1" ht="12.75" customHeight="1">
      <c r="B20" s="814" t="s">
        <v>1161</v>
      </c>
      <c r="C20" s="813" t="s">
        <v>1160</v>
      </c>
      <c r="D20" s="812"/>
      <c r="E20" s="268" t="s">
        <v>1159</v>
      </c>
      <c r="F20" s="268" t="s">
        <v>1159</v>
      </c>
      <c r="G20" s="268" t="s">
        <v>1159</v>
      </c>
      <c r="H20" s="268" t="s">
        <v>1159</v>
      </c>
      <c r="J20" s="1"/>
      <c r="K20" s="1"/>
    </row>
    <row r="21" spans="2:11" s="2" customFormat="1" ht="12.75" customHeight="1">
      <c r="B21" s="809"/>
      <c r="C21" s="811"/>
      <c r="D21" s="810"/>
      <c r="E21" s="267" t="s">
        <v>584</v>
      </c>
      <c r="F21" s="267" t="s">
        <v>583</v>
      </c>
      <c r="G21" s="267" t="s">
        <v>181</v>
      </c>
      <c r="H21" s="267" t="s">
        <v>182</v>
      </c>
      <c r="J21" s="1"/>
      <c r="K21" s="1"/>
    </row>
    <row r="22" spans="2:11" s="2" customFormat="1">
      <c r="B22" s="809"/>
      <c r="C22" s="435">
        <v>44834</v>
      </c>
      <c r="D22" s="435">
        <v>44469</v>
      </c>
      <c r="E22" s="435">
        <v>44834</v>
      </c>
      <c r="F22" s="435">
        <v>44469</v>
      </c>
      <c r="G22" s="435">
        <v>44834</v>
      </c>
      <c r="H22" s="435">
        <v>44469</v>
      </c>
      <c r="J22" s="1"/>
      <c r="K22" s="1"/>
    </row>
    <row r="23" spans="2:11" s="2" customFormat="1">
      <c r="B23" s="808"/>
      <c r="C23" s="807" t="s">
        <v>437</v>
      </c>
      <c r="D23" s="807" t="s">
        <v>437</v>
      </c>
      <c r="E23" s="93" t="s">
        <v>2</v>
      </c>
      <c r="F23" s="93" t="s">
        <v>2</v>
      </c>
      <c r="G23" s="93" t="s">
        <v>2</v>
      </c>
      <c r="H23" s="93" t="s">
        <v>2</v>
      </c>
      <c r="J23" s="1"/>
      <c r="K23" s="1"/>
    </row>
    <row r="24" spans="2:11">
      <c r="B24" s="805" t="s">
        <v>1158</v>
      </c>
      <c r="C24" s="234">
        <v>0.276698</v>
      </c>
      <c r="D24" s="234">
        <v>0.276698</v>
      </c>
      <c r="E24" s="3">
        <v>28520822</v>
      </c>
      <c r="F24" s="3">
        <v>12366768</v>
      </c>
      <c r="G24" s="285">
        <v>10463345</v>
      </c>
      <c r="H24" s="285">
        <v>4713694</v>
      </c>
    </row>
    <row r="25" spans="2:11">
      <c r="B25" s="805" t="s">
        <v>278</v>
      </c>
      <c r="C25" s="234">
        <v>3.5639993301028738E-7</v>
      </c>
      <c r="D25" s="234">
        <v>3.9999999999999998E-7</v>
      </c>
      <c r="E25" s="3">
        <v>9</v>
      </c>
      <c r="F25" s="3">
        <v>3</v>
      </c>
      <c r="G25" s="3">
        <v>3</v>
      </c>
      <c r="H25" s="3">
        <v>1</v>
      </c>
    </row>
    <row r="26" spans="2:11">
      <c r="B26" s="805" t="s">
        <v>1157</v>
      </c>
      <c r="C26" s="234">
        <v>0.1</v>
      </c>
      <c r="D26" s="234">
        <v>0.1</v>
      </c>
      <c r="E26" s="3">
        <v>0</v>
      </c>
      <c r="F26" s="3">
        <v>0</v>
      </c>
      <c r="G26" s="3">
        <v>0</v>
      </c>
      <c r="H26" s="3">
        <v>0</v>
      </c>
    </row>
    <row r="27" spans="2:11">
      <c r="B27" s="805" t="s">
        <v>282</v>
      </c>
      <c r="C27" s="234">
        <v>7.3499999999999998E-4</v>
      </c>
      <c r="D27" s="234">
        <v>7.3499999999999998E-4</v>
      </c>
      <c r="E27" s="3">
        <v>13012</v>
      </c>
      <c r="F27" s="3">
        <v>40228</v>
      </c>
      <c r="G27" s="3">
        <v>128</v>
      </c>
      <c r="H27" s="3">
        <v>12784</v>
      </c>
    </row>
    <row r="28" spans="2:11">
      <c r="B28" s="805" t="s">
        <v>323</v>
      </c>
      <c r="C28" s="234">
        <v>0.1</v>
      </c>
      <c r="D28" s="234">
        <v>0.1</v>
      </c>
      <c r="E28" s="3">
        <v>3780</v>
      </c>
      <c r="F28" s="3">
        <v>-4973</v>
      </c>
      <c r="G28" s="3">
        <v>2464</v>
      </c>
      <c r="H28" s="3">
        <v>-5880</v>
      </c>
    </row>
    <row r="29" spans="2:11" ht="25.5" customHeight="1">
      <c r="B29" s="806" t="s">
        <v>315</v>
      </c>
      <c r="C29" s="234">
        <v>7.3500000000004118E-4</v>
      </c>
      <c r="D29" s="234">
        <v>0</v>
      </c>
      <c r="E29" s="3">
        <v>-2639</v>
      </c>
      <c r="F29" s="3">
        <v>0</v>
      </c>
      <c r="G29" s="3">
        <v>111</v>
      </c>
      <c r="H29" s="3">
        <v>0</v>
      </c>
    </row>
    <row r="30" spans="2:11">
      <c r="B30" s="805" t="s">
        <v>308</v>
      </c>
      <c r="C30" s="234">
        <v>3.6759999999999999E-4</v>
      </c>
      <c r="D30" s="234">
        <v>3.6759999999999999E-4</v>
      </c>
      <c r="E30" s="3">
        <v>87114</v>
      </c>
      <c r="F30" s="3">
        <v>102678</v>
      </c>
      <c r="G30" s="3">
        <v>23446</v>
      </c>
      <c r="H30" s="3">
        <v>39911</v>
      </c>
    </row>
    <row r="31" spans="2:11">
      <c r="B31" s="805" t="s">
        <v>253</v>
      </c>
      <c r="C31" s="234">
        <v>7.5999962313460698E-4</v>
      </c>
      <c r="D31" s="234">
        <v>7.5999962313460698E-4</v>
      </c>
      <c r="E31" s="3">
        <v>26240</v>
      </c>
      <c r="F31" s="3">
        <v>-3706</v>
      </c>
      <c r="G31" s="3">
        <v>18689</v>
      </c>
      <c r="H31" s="3">
        <v>11054</v>
      </c>
    </row>
    <row r="32" spans="2:11">
      <c r="B32" s="805" t="s">
        <v>1156</v>
      </c>
      <c r="C32" s="234">
        <v>0.33</v>
      </c>
      <c r="D32" s="234">
        <v>0</v>
      </c>
      <c r="E32" s="3">
        <v>10419420</v>
      </c>
      <c r="F32" s="3">
        <v>0</v>
      </c>
      <c r="G32" s="3">
        <v>10419420</v>
      </c>
      <c r="H32" s="3">
        <v>0</v>
      </c>
    </row>
    <row r="33" spans="2:10">
      <c r="B33" s="804" t="s">
        <v>189</v>
      </c>
      <c r="C33" s="803"/>
      <c r="D33" s="803"/>
      <c r="E33" s="4">
        <v>39067758</v>
      </c>
      <c r="F33" s="4">
        <v>12500998</v>
      </c>
      <c r="G33" s="4">
        <v>20927606</v>
      </c>
      <c r="H33" s="4">
        <v>4771564</v>
      </c>
    </row>
    <row r="34" spans="2:10">
      <c r="J34" s="802"/>
    </row>
    <row r="35" spans="2:10" customFormat="1">
      <c r="B35" s="797" t="s">
        <v>1155</v>
      </c>
      <c r="C35" s="5">
        <v>44834</v>
      </c>
      <c r="D35" s="5">
        <v>44561</v>
      </c>
      <c r="E35" s="5">
        <v>44834</v>
      </c>
    </row>
    <row r="36" spans="2:10" customFormat="1">
      <c r="B36" s="794"/>
      <c r="C36" s="793" t="s">
        <v>2</v>
      </c>
      <c r="D36" s="793" t="s">
        <v>2</v>
      </c>
      <c r="E36" s="793" t="s">
        <v>2</v>
      </c>
    </row>
    <row r="37" spans="2:10" customFormat="1">
      <c r="B37" s="9" t="s">
        <v>1042</v>
      </c>
      <c r="C37" s="4">
        <v>202301309</v>
      </c>
      <c r="D37" s="4">
        <v>129575509</v>
      </c>
      <c r="E37" s="4">
        <v>188986870</v>
      </c>
    </row>
    <row r="38" spans="2:10" customFormat="1">
      <c r="B38" s="9" t="s">
        <v>1041</v>
      </c>
      <c r="C38" s="4">
        <v>3881245183</v>
      </c>
      <c r="D38" s="4">
        <v>3843616485</v>
      </c>
      <c r="E38" s="4">
        <v>633382322</v>
      </c>
    </row>
    <row r="39" spans="2:10" customFormat="1">
      <c r="B39" s="9" t="s">
        <v>1038</v>
      </c>
      <c r="C39" s="4">
        <v>85676027</v>
      </c>
      <c r="D39" s="4">
        <v>47745091</v>
      </c>
      <c r="E39" s="4">
        <v>194989133</v>
      </c>
    </row>
    <row r="40" spans="2:10" customFormat="1">
      <c r="B40" s="9" t="s">
        <v>1037</v>
      </c>
      <c r="C40" s="4">
        <v>1291296480</v>
      </c>
      <c r="D40" s="4">
        <v>1257538284</v>
      </c>
      <c r="E40" s="4">
        <v>777572444</v>
      </c>
    </row>
    <row r="41" spans="2:10" customFormat="1">
      <c r="B41" s="9" t="s">
        <v>1154</v>
      </c>
      <c r="C41" s="4">
        <v>2706573985</v>
      </c>
      <c r="D41" s="4">
        <v>2667908619</v>
      </c>
      <c r="E41" s="4">
        <v>-150192385</v>
      </c>
    </row>
    <row r="42" spans="2:10" customFormat="1">
      <c r="B42" s="9" t="s">
        <v>12</v>
      </c>
      <c r="C42" s="4">
        <v>5473576</v>
      </c>
      <c r="D42" s="4">
        <v>4850915</v>
      </c>
      <c r="E42" s="4">
        <v>0</v>
      </c>
    </row>
    <row r="43" spans="2:10">
      <c r="J43" s="802"/>
    </row>
    <row r="44" spans="2:10" customFormat="1">
      <c r="B44" s="797" t="s">
        <v>1153</v>
      </c>
      <c r="C44" s="796" t="s">
        <v>584</v>
      </c>
      <c r="D44" s="796" t="s">
        <v>583</v>
      </c>
      <c r="E44" s="796" t="s">
        <v>1148</v>
      </c>
    </row>
    <row r="45" spans="2:10" customFormat="1">
      <c r="B45" s="795"/>
      <c r="C45" s="13">
        <v>44834</v>
      </c>
      <c r="D45" s="13">
        <v>44469</v>
      </c>
      <c r="E45" s="13">
        <v>44834</v>
      </c>
    </row>
    <row r="46" spans="2:10" customFormat="1">
      <c r="B46" s="794"/>
      <c r="C46" s="793" t="s">
        <v>2</v>
      </c>
      <c r="D46" s="793" t="s">
        <v>2</v>
      </c>
      <c r="E46" s="793" t="s">
        <v>2</v>
      </c>
    </row>
    <row r="47" spans="2:10" customFormat="1">
      <c r="B47" s="9" t="s">
        <v>1152</v>
      </c>
      <c r="C47" s="801">
        <v>204918219</v>
      </c>
      <c r="D47" s="801">
        <v>136935862</v>
      </c>
      <c r="E47" s="4">
        <v>426821821</v>
      </c>
    </row>
    <row r="48" spans="2:10" customFormat="1">
      <c r="B48" s="9" t="s">
        <v>8</v>
      </c>
      <c r="C48" s="4">
        <v>108314193</v>
      </c>
      <c r="D48" s="4">
        <v>35015565</v>
      </c>
      <c r="E48" s="4">
        <v>31573999</v>
      </c>
    </row>
    <row r="49" spans="2:5" customFormat="1">
      <c r="B49" s="9" t="s">
        <v>0</v>
      </c>
      <c r="C49" s="4">
        <v>124200691</v>
      </c>
      <c r="D49" s="4">
        <v>35103582</v>
      </c>
      <c r="E49" s="4">
        <v>31573999</v>
      </c>
    </row>
    <row r="50" spans="2:5" customFormat="1">
      <c r="B50" s="800"/>
      <c r="C50" s="800"/>
      <c r="D50" s="800"/>
      <c r="E50" s="800"/>
    </row>
    <row r="51" spans="2:5" customFormat="1">
      <c r="B51" s="9" t="s">
        <v>1151</v>
      </c>
      <c r="C51" s="799">
        <v>0.276698</v>
      </c>
      <c r="D51" s="799">
        <v>0.276698</v>
      </c>
      <c r="E51" s="799">
        <v>0.33</v>
      </c>
    </row>
    <row r="52" spans="2:5" customFormat="1">
      <c r="B52" s="9" t="s">
        <v>1150</v>
      </c>
      <c r="C52" s="4">
        <v>14160001.429</v>
      </c>
      <c r="D52" s="4">
        <v>5805601</v>
      </c>
      <c r="E52" s="4">
        <v>0</v>
      </c>
    </row>
    <row r="53" spans="2:5" customFormat="1">
      <c r="B53" s="798"/>
      <c r="C53" s="798"/>
      <c r="D53" s="798"/>
    </row>
    <row r="54" spans="2:5" customFormat="1">
      <c r="B54" s="797" t="s">
        <v>1149</v>
      </c>
      <c r="C54" s="796" t="s">
        <v>584</v>
      </c>
      <c r="D54" s="796" t="s">
        <v>583</v>
      </c>
      <c r="E54" s="796" t="s">
        <v>1148</v>
      </c>
    </row>
    <row r="55" spans="2:5" customFormat="1">
      <c r="B55" s="795"/>
      <c r="C55" s="13">
        <v>44834</v>
      </c>
      <c r="D55" s="13">
        <v>44469</v>
      </c>
      <c r="E55" s="13">
        <v>44834</v>
      </c>
    </row>
    <row r="56" spans="2:5" customFormat="1">
      <c r="B56" s="794"/>
      <c r="C56" s="793" t="s">
        <v>2</v>
      </c>
      <c r="D56" s="793" t="s">
        <v>2</v>
      </c>
      <c r="E56" s="793" t="s">
        <v>2</v>
      </c>
    </row>
    <row r="57" spans="2:5" customFormat="1">
      <c r="B57" s="9" t="s">
        <v>4</v>
      </c>
      <c r="C57" s="4">
        <v>166390502</v>
      </c>
      <c r="D57" s="4">
        <v>98902016</v>
      </c>
      <c r="E57" s="4">
        <v>49942823</v>
      </c>
    </row>
    <row r="58" spans="2:5" customFormat="1">
      <c r="B58" s="9" t="s">
        <v>9</v>
      </c>
      <c r="C58" s="4">
        <v>-126406</v>
      </c>
      <c r="D58" s="4">
        <v>-66434630</v>
      </c>
      <c r="E58" s="4">
        <v>54622559</v>
      </c>
    </row>
    <row r="59" spans="2:5" customFormat="1">
      <c r="B59" s="9" t="s">
        <v>6</v>
      </c>
      <c r="C59" s="4">
        <v>-61321514</v>
      </c>
      <c r="D59" s="4">
        <v>-30904444</v>
      </c>
      <c r="E59" s="4">
        <v>-14019706</v>
      </c>
    </row>
  </sheetData>
  <mergeCells count="7">
    <mergeCell ref="B44:B46"/>
    <mergeCell ref="B54:B56"/>
    <mergeCell ref="B4:B7"/>
    <mergeCell ref="C4:D5"/>
    <mergeCell ref="B20:B23"/>
    <mergeCell ref="C20:D21"/>
    <mergeCell ref="B35:B36"/>
  </mergeCells>
  <pageMargins left="0.75" right="0.75" top="1" bottom="1" header="0" footer="0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6EF48-B2AD-488F-AA92-DF69DEFA831C}">
  <dimension ref="B1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1" spans="2:6" ht="5.0999999999999996" customHeight="1"/>
    <row r="2" spans="2:6" ht="18.75">
      <c r="B2" s="227" t="s">
        <v>1170</v>
      </c>
      <c r="C2" s="304"/>
      <c r="D2" s="585"/>
    </row>
    <row r="3" spans="2:6" ht="6" customHeight="1">
      <c r="E3" s="32"/>
      <c r="F3" s="32"/>
    </row>
    <row r="4" spans="2:6" s="2" customFormat="1" ht="12.75" customHeight="1">
      <c r="B4" s="831" t="s">
        <v>1152</v>
      </c>
      <c r="C4" s="830" t="s">
        <v>636</v>
      </c>
      <c r="D4" s="829"/>
      <c r="E4" s="829"/>
      <c r="F4" s="829"/>
    </row>
    <row r="5" spans="2:6" s="2" customFormat="1" ht="12.75" customHeight="1">
      <c r="B5" s="827"/>
      <c r="C5" s="828" t="s">
        <v>584</v>
      </c>
      <c r="D5" s="828" t="s">
        <v>583</v>
      </c>
      <c r="E5" s="828" t="s">
        <v>181</v>
      </c>
      <c r="F5" s="828" t="s">
        <v>182</v>
      </c>
    </row>
    <row r="6" spans="2:6" s="2" customFormat="1">
      <c r="B6" s="827"/>
      <c r="C6" s="826">
        <v>44834</v>
      </c>
      <c r="D6" s="826">
        <v>44469</v>
      </c>
      <c r="E6" s="826">
        <v>44834</v>
      </c>
      <c r="F6" s="826">
        <v>44469</v>
      </c>
    </row>
    <row r="7" spans="2:6" s="2" customFormat="1">
      <c r="B7" s="825"/>
      <c r="C7" s="824" t="s">
        <v>2</v>
      </c>
      <c r="D7" s="824" t="s">
        <v>2</v>
      </c>
      <c r="E7" s="824" t="s">
        <v>2</v>
      </c>
      <c r="F7" s="824" t="s">
        <v>2</v>
      </c>
    </row>
    <row r="8" spans="2:6">
      <c r="B8" s="566" t="s">
        <v>1169</v>
      </c>
      <c r="C8" s="3">
        <v>9660947512</v>
      </c>
      <c r="D8" s="3">
        <v>7771859705</v>
      </c>
      <c r="E8" s="3">
        <v>3662393599</v>
      </c>
      <c r="F8" s="3">
        <v>2782019892</v>
      </c>
    </row>
    <row r="9" spans="2:6">
      <c r="B9" s="566" t="s">
        <v>516</v>
      </c>
      <c r="C9" s="3">
        <v>219233962</v>
      </c>
      <c r="D9" s="3">
        <v>118727655</v>
      </c>
      <c r="E9" s="3">
        <v>81189565</v>
      </c>
      <c r="F9" s="3">
        <v>51418988</v>
      </c>
    </row>
    <row r="10" spans="2:6">
      <c r="B10" s="566" t="s">
        <v>1168</v>
      </c>
      <c r="C10" s="3">
        <v>7007155</v>
      </c>
      <c r="D10" s="3">
        <v>7563836</v>
      </c>
      <c r="E10" s="3">
        <v>1539444</v>
      </c>
      <c r="F10" s="3">
        <v>1571570</v>
      </c>
    </row>
    <row r="11" spans="2:6">
      <c r="B11" s="566" t="s">
        <v>1167</v>
      </c>
      <c r="C11" s="3">
        <v>93851851</v>
      </c>
      <c r="D11" s="3">
        <v>57683492</v>
      </c>
      <c r="E11" s="3">
        <v>36332031</v>
      </c>
      <c r="F11" s="3">
        <v>21485854</v>
      </c>
    </row>
    <row r="12" spans="2:6">
      <c r="B12" s="823" t="s">
        <v>1166</v>
      </c>
      <c r="C12" s="76">
        <v>9981040480</v>
      </c>
      <c r="D12" s="76">
        <v>7955834688</v>
      </c>
      <c r="E12" s="76">
        <v>3781454639</v>
      </c>
      <c r="F12" s="76">
        <v>2856496304</v>
      </c>
    </row>
    <row r="13" spans="2:6">
      <c r="B13" s="566" t="s">
        <v>587</v>
      </c>
      <c r="C13" s="3">
        <v>490680001</v>
      </c>
      <c r="D13" s="3">
        <v>172653235</v>
      </c>
      <c r="E13" s="3">
        <v>320958824</v>
      </c>
      <c r="F13" s="3">
        <v>98559675</v>
      </c>
    </row>
    <row r="14" spans="2:6">
      <c r="B14" s="566" t="s">
        <v>1165</v>
      </c>
      <c r="C14" s="3">
        <v>-191924054</v>
      </c>
      <c r="D14" s="3">
        <v>58208303</v>
      </c>
      <c r="E14" s="3">
        <v>-212887905</v>
      </c>
      <c r="F14" s="3">
        <v>89038460</v>
      </c>
    </row>
    <row r="15" spans="2:6">
      <c r="B15" s="823" t="s">
        <v>1152</v>
      </c>
      <c r="C15" s="76">
        <v>10279796427</v>
      </c>
      <c r="D15" s="76">
        <v>8186696226</v>
      </c>
      <c r="E15" s="76">
        <v>3889525558</v>
      </c>
      <c r="F15" s="76">
        <v>3044094439</v>
      </c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58CB1-1C66-49F3-B635-97F2E900A1B0}">
  <sheetPr>
    <pageSetUpPr fitToPage="1"/>
  </sheetPr>
  <dimension ref="B1:I105"/>
  <sheetViews>
    <sheetView showGridLines="0" zoomScale="90" zoomScaleNormal="90" workbookViewId="0"/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6" width="13.42578125" style="1" bestFit="1" customWidth="1"/>
    <col min="7" max="16384" width="11.42578125" style="1"/>
  </cols>
  <sheetData>
    <row r="1" spans="2:6" ht="5.0999999999999996" customHeight="1"/>
    <row r="2" spans="2:6" ht="18.75">
      <c r="B2" s="227" t="s">
        <v>1222</v>
      </c>
      <c r="C2" s="304"/>
      <c r="D2" s="842"/>
    </row>
    <row r="3" spans="2:6" ht="6" customHeight="1"/>
    <row r="4" spans="2:6" s="2" customFormat="1" ht="12.75" customHeight="1">
      <c r="B4" s="840" t="s">
        <v>1221</v>
      </c>
      <c r="C4" s="839" t="s">
        <v>636</v>
      </c>
      <c r="D4" s="838"/>
      <c r="E4" s="838"/>
      <c r="F4" s="837"/>
    </row>
    <row r="5" spans="2:6" s="2" customFormat="1">
      <c r="B5" s="836"/>
      <c r="C5" s="268" t="s">
        <v>584</v>
      </c>
      <c r="D5" s="268" t="s">
        <v>583</v>
      </c>
      <c r="E5" s="268" t="s">
        <v>181</v>
      </c>
      <c r="F5" s="268" t="s">
        <v>182</v>
      </c>
    </row>
    <row r="6" spans="2:6" s="2" customFormat="1">
      <c r="B6" s="836"/>
      <c r="C6" s="435">
        <v>44834</v>
      </c>
      <c r="D6" s="435">
        <v>44469</v>
      </c>
      <c r="E6" s="435">
        <v>44834</v>
      </c>
      <c r="F6" s="435">
        <v>44469</v>
      </c>
    </row>
    <row r="7" spans="2:6" s="2" customFormat="1">
      <c r="B7" s="835"/>
      <c r="C7" s="93" t="s">
        <v>2</v>
      </c>
      <c r="D7" s="93" t="s">
        <v>2</v>
      </c>
      <c r="E7" s="93" t="s">
        <v>2</v>
      </c>
      <c r="F7" s="93" t="s">
        <v>2</v>
      </c>
    </row>
    <row r="8" spans="2:6">
      <c r="B8" s="834" t="s">
        <v>1220</v>
      </c>
      <c r="C8" s="3">
        <v>7328405430</v>
      </c>
      <c r="D8" s="3">
        <v>5826550286</v>
      </c>
      <c r="E8" s="3">
        <v>2763589670</v>
      </c>
      <c r="F8" s="3">
        <v>2146778456</v>
      </c>
    </row>
    <row r="9" spans="2:6">
      <c r="B9" s="834" t="s">
        <v>1215</v>
      </c>
      <c r="C9" s="3">
        <v>84405191</v>
      </c>
      <c r="D9" s="3">
        <v>69106422</v>
      </c>
      <c r="E9" s="3">
        <v>26202192</v>
      </c>
      <c r="F9" s="3">
        <v>24717177</v>
      </c>
    </row>
    <row r="10" spans="2:6">
      <c r="B10" s="834" t="s">
        <v>1219</v>
      </c>
      <c r="C10" s="3">
        <v>1986029428</v>
      </c>
      <c r="D10" s="3">
        <v>1463700254</v>
      </c>
      <c r="E10" s="3">
        <v>801405192</v>
      </c>
      <c r="F10" s="3">
        <v>544746492</v>
      </c>
    </row>
    <row r="11" spans="2:6">
      <c r="B11" s="834" t="s">
        <v>1214</v>
      </c>
      <c r="C11" s="3">
        <v>121426644</v>
      </c>
      <c r="D11" s="3">
        <v>93277857</v>
      </c>
      <c r="E11" s="3">
        <v>47962052</v>
      </c>
      <c r="F11" s="3">
        <v>38362338</v>
      </c>
    </row>
    <row r="12" spans="2:6">
      <c r="B12" s="832" t="s">
        <v>189</v>
      </c>
      <c r="C12" s="76">
        <v>9520266693</v>
      </c>
      <c r="D12" s="76">
        <v>7452634819</v>
      </c>
      <c r="E12" s="76">
        <v>3639159106</v>
      </c>
      <c r="F12" s="76">
        <v>2754604463</v>
      </c>
    </row>
    <row r="13" spans="2:6" ht="6" customHeight="1"/>
    <row r="14" spans="2:6">
      <c r="C14" s="8">
        <v>0</v>
      </c>
      <c r="D14" s="8">
        <v>0</v>
      </c>
    </row>
    <row r="15" spans="2:6" ht="6" customHeight="1"/>
    <row r="16" spans="2:6" s="2" customFormat="1" ht="12.75" customHeight="1">
      <c r="B16" s="840" t="s">
        <v>1218</v>
      </c>
      <c r="C16" s="839" t="s">
        <v>636</v>
      </c>
      <c r="D16" s="838"/>
      <c r="E16" s="838"/>
      <c r="F16" s="837"/>
    </row>
    <row r="17" spans="2:6" s="2" customFormat="1">
      <c r="B17" s="836"/>
      <c r="C17" s="268" t="s">
        <v>584</v>
      </c>
      <c r="D17" s="268" t="s">
        <v>583</v>
      </c>
      <c r="E17" s="268" t="s">
        <v>181</v>
      </c>
      <c r="F17" s="268" t="s">
        <v>182</v>
      </c>
    </row>
    <row r="18" spans="2:6" s="2" customFormat="1">
      <c r="B18" s="836"/>
      <c r="C18" s="435">
        <v>44834</v>
      </c>
      <c r="D18" s="435">
        <v>44469</v>
      </c>
      <c r="E18" s="435">
        <v>44834</v>
      </c>
      <c r="F18" s="435">
        <v>44469</v>
      </c>
    </row>
    <row r="19" spans="2:6" s="2" customFormat="1">
      <c r="B19" s="835"/>
      <c r="C19" s="93" t="s">
        <v>2</v>
      </c>
      <c r="D19" s="93" t="s">
        <v>2</v>
      </c>
      <c r="E19" s="93" t="s">
        <v>2</v>
      </c>
      <c r="F19" s="93" t="s">
        <v>2</v>
      </c>
    </row>
    <row r="20" spans="2:6">
      <c r="B20" s="834" t="s">
        <v>1217</v>
      </c>
      <c r="C20" s="3">
        <v>6626704146</v>
      </c>
      <c r="D20" s="3">
        <v>5325510262</v>
      </c>
      <c r="E20" s="3">
        <v>2498549992</v>
      </c>
      <c r="F20" s="3">
        <v>1894375219</v>
      </c>
    </row>
    <row r="21" spans="2:6">
      <c r="B21" s="834" t="s">
        <v>1216</v>
      </c>
      <c r="C21" s="3">
        <v>425487118</v>
      </c>
      <c r="D21" s="3">
        <v>316739085</v>
      </c>
      <c r="E21" s="3">
        <v>155467305</v>
      </c>
      <c r="F21" s="3">
        <v>117634354</v>
      </c>
    </row>
    <row r="22" spans="2:6">
      <c r="B22" s="834" t="s">
        <v>1205</v>
      </c>
      <c r="C22" s="3">
        <v>1155372570</v>
      </c>
      <c r="D22" s="3">
        <v>850766080</v>
      </c>
      <c r="E22" s="3">
        <v>468301682</v>
      </c>
      <c r="F22" s="3">
        <v>300748407</v>
      </c>
    </row>
    <row r="23" spans="2:6">
      <c r="B23" s="834" t="s">
        <v>1201</v>
      </c>
      <c r="C23" s="3">
        <v>252678316</v>
      </c>
      <c r="D23" s="3">
        <v>197036379</v>
      </c>
      <c r="E23" s="3">
        <v>104095967</v>
      </c>
      <c r="F23" s="3">
        <v>68577392</v>
      </c>
    </row>
    <row r="24" spans="2:6">
      <c r="B24" s="834" t="s">
        <v>1215</v>
      </c>
      <c r="C24" s="3">
        <v>84405191</v>
      </c>
      <c r="D24" s="3">
        <v>69106422</v>
      </c>
      <c r="E24" s="3">
        <v>26202192</v>
      </c>
      <c r="F24" s="3">
        <v>24717177</v>
      </c>
    </row>
    <row r="25" spans="2:6">
      <c r="B25" s="834" t="s">
        <v>1214</v>
      </c>
      <c r="C25" s="3">
        <v>121426644</v>
      </c>
      <c r="D25" s="3">
        <v>93277857</v>
      </c>
      <c r="E25" s="3">
        <v>47962052</v>
      </c>
      <c r="F25" s="3">
        <v>38362338</v>
      </c>
    </row>
    <row r="26" spans="2:6">
      <c r="B26" s="834" t="s">
        <v>1213</v>
      </c>
      <c r="C26" s="3">
        <v>56577170</v>
      </c>
      <c r="D26" s="3">
        <v>48580181</v>
      </c>
      <c r="E26" s="3">
        <v>21986440</v>
      </c>
      <c r="F26" s="3">
        <v>16917754</v>
      </c>
    </row>
    <row r="27" spans="2:6">
      <c r="B27" s="834" t="s">
        <v>1212</v>
      </c>
      <c r="C27" s="3">
        <v>55981966</v>
      </c>
      <c r="D27" s="3">
        <v>42437132</v>
      </c>
      <c r="E27" s="3">
        <v>21153060</v>
      </c>
      <c r="F27" s="3">
        <v>15958147</v>
      </c>
    </row>
    <row r="28" spans="2:6">
      <c r="B28" s="834" t="s">
        <v>1211</v>
      </c>
      <c r="C28" s="3">
        <v>64617323</v>
      </c>
      <c r="D28" s="3">
        <v>49343765</v>
      </c>
      <c r="E28" s="3">
        <v>26705590</v>
      </c>
      <c r="F28" s="3">
        <v>16850912</v>
      </c>
    </row>
    <row r="29" spans="2:6">
      <c r="B29" s="834" t="s">
        <v>1210</v>
      </c>
      <c r="C29" s="3">
        <v>112239789</v>
      </c>
      <c r="D29" s="3">
        <v>77010962</v>
      </c>
      <c r="E29" s="3">
        <v>43662004</v>
      </c>
      <c r="F29" s="3">
        <v>29193196</v>
      </c>
    </row>
    <row r="30" spans="2:6">
      <c r="B30" s="834" t="s">
        <v>1209</v>
      </c>
      <c r="C30" s="3">
        <v>1737741</v>
      </c>
      <c r="D30" s="3">
        <v>1979231</v>
      </c>
      <c r="E30" s="3">
        <v>708767</v>
      </c>
      <c r="F30" s="3">
        <v>889720</v>
      </c>
    </row>
    <row r="31" spans="2:6">
      <c r="B31" s="834" t="s">
        <v>1208</v>
      </c>
      <c r="C31" s="3">
        <v>104683041</v>
      </c>
      <c r="D31" s="3">
        <v>69661859</v>
      </c>
      <c r="E31" s="3">
        <v>44064406</v>
      </c>
      <c r="F31" s="3">
        <v>25327611</v>
      </c>
    </row>
    <row r="32" spans="2:6">
      <c r="B32" s="834" t="s">
        <v>1207</v>
      </c>
      <c r="C32" s="3">
        <v>52330325</v>
      </c>
      <c r="D32" s="3">
        <v>32921442</v>
      </c>
      <c r="E32" s="3">
        <v>22941178</v>
      </c>
      <c r="F32" s="3">
        <v>14552936</v>
      </c>
    </row>
    <row r="33" spans="2:6">
      <c r="B33" s="834" t="s">
        <v>1206</v>
      </c>
      <c r="C33" s="3">
        <v>27559315</v>
      </c>
      <c r="D33" s="3">
        <v>16678830</v>
      </c>
      <c r="E33" s="3">
        <v>10043105</v>
      </c>
      <c r="F33" s="3">
        <v>-907897</v>
      </c>
    </row>
    <row r="34" spans="2:6">
      <c r="B34" s="834" t="s">
        <v>1165</v>
      </c>
      <c r="C34" s="3">
        <v>553595673</v>
      </c>
      <c r="D34" s="3">
        <v>206912049</v>
      </c>
      <c r="E34" s="3">
        <v>343365879</v>
      </c>
      <c r="F34" s="3">
        <v>109354094</v>
      </c>
    </row>
    <row r="35" spans="2:6" ht="12.75" customHeight="1">
      <c r="B35" s="834" t="s">
        <v>1152</v>
      </c>
      <c r="C35" s="3">
        <v>-175129635</v>
      </c>
      <c r="D35" s="3">
        <v>54673283</v>
      </c>
      <c r="E35" s="3">
        <v>-196050513</v>
      </c>
      <c r="F35" s="3">
        <v>82053103</v>
      </c>
    </row>
    <row r="36" spans="2:6">
      <c r="B36" s="832" t="s">
        <v>189</v>
      </c>
      <c r="C36" s="76">
        <v>9520266693</v>
      </c>
      <c r="D36" s="76">
        <v>7452634819</v>
      </c>
      <c r="E36" s="76">
        <v>3639159106</v>
      </c>
      <c r="F36" s="76">
        <v>2754604463</v>
      </c>
    </row>
    <row r="37" spans="2:6" ht="6" customHeight="1">
      <c r="C37" s="841"/>
      <c r="D37" s="841"/>
    </row>
    <row r="38" spans="2:6" s="2" customFormat="1" ht="16.5" customHeight="1">
      <c r="B38" s="840" t="s">
        <v>1205</v>
      </c>
      <c r="C38" s="839" t="s">
        <v>636</v>
      </c>
      <c r="D38" s="838"/>
      <c r="E38" s="838"/>
      <c r="F38" s="837"/>
    </row>
    <row r="39" spans="2:6" s="2" customFormat="1">
      <c r="B39" s="836"/>
      <c r="C39" s="268" t="s">
        <v>584</v>
      </c>
      <c r="D39" s="268" t="s">
        <v>583</v>
      </c>
      <c r="E39" s="268" t="s">
        <v>181</v>
      </c>
      <c r="F39" s="268" t="s">
        <v>182</v>
      </c>
    </row>
    <row r="40" spans="2:6" s="2" customFormat="1">
      <c r="B40" s="836"/>
      <c r="C40" s="435">
        <v>44834</v>
      </c>
      <c r="D40" s="435">
        <v>44469</v>
      </c>
      <c r="E40" s="435">
        <v>44834</v>
      </c>
      <c r="F40" s="435">
        <v>44469</v>
      </c>
    </row>
    <row r="41" spans="2:6" s="2" customFormat="1">
      <c r="B41" s="835"/>
      <c r="C41" s="93" t="s">
        <v>2</v>
      </c>
      <c r="D41" s="93" t="s">
        <v>2</v>
      </c>
      <c r="E41" s="93" t="s">
        <v>2</v>
      </c>
      <c r="F41" s="93" t="s">
        <v>2</v>
      </c>
    </row>
    <row r="42" spans="2:6">
      <c r="B42" s="834" t="s">
        <v>1204</v>
      </c>
      <c r="C42" s="3">
        <v>935814617</v>
      </c>
      <c r="D42" s="3">
        <v>666106277</v>
      </c>
      <c r="E42" s="3">
        <v>385946102</v>
      </c>
      <c r="F42" s="3">
        <v>235511907</v>
      </c>
    </row>
    <row r="43" spans="2:6">
      <c r="B43" s="834" t="s">
        <v>1203</v>
      </c>
      <c r="C43" s="3">
        <v>190911062</v>
      </c>
      <c r="D43" s="3">
        <v>162432028</v>
      </c>
      <c r="E43" s="3">
        <v>69564344</v>
      </c>
      <c r="F43" s="3">
        <v>56887263</v>
      </c>
    </row>
    <row r="44" spans="2:6">
      <c r="B44" s="834" t="s">
        <v>1202</v>
      </c>
      <c r="C44" s="3">
        <v>28646891</v>
      </c>
      <c r="D44" s="3">
        <v>22227775</v>
      </c>
      <c r="E44" s="3">
        <v>12791236</v>
      </c>
      <c r="F44" s="3">
        <v>8349237</v>
      </c>
    </row>
    <row r="45" spans="2:6">
      <c r="B45" s="832" t="s">
        <v>189</v>
      </c>
      <c r="C45" s="76">
        <v>1155372570</v>
      </c>
      <c r="D45" s="76">
        <v>850766080</v>
      </c>
      <c r="E45" s="76">
        <v>468301682</v>
      </c>
      <c r="F45" s="76">
        <v>300748407</v>
      </c>
    </row>
    <row r="46" spans="2:6" ht="6" customHeight="1">
      <c r="B46" s="90"/>
      <c r="C46" s="90"/>
      <c r="D46" s="90"/>
      <c r="E46" s="90"/>
      <c r="F46" s="90"/>
    </row>
    <row r="47" spans="2:6" s="2" customFormat="1" ht="12.75" customHeight="1">
      <c r="B47" s="840" t="s">
        <v>1201</v>
      </c>
      <c r="C47" s="839" t="s">
        <v>636</v>
      </c>
      <c r="D47" s="838"/>
      <c r="E47" s="838"/>
      <c r="F47" s="837"/>
    </row>
    <row r="48" spans="2:6" s="2" customFormat="1">
      <c r="B48" s="836"/>
      <c r="C48" s="268" t="s">
        <v>584</v>
      </c>
      <c r="D48" s="268" t="s">
        <v>583</v>
      </c>
      <c r="E48" s="268" t="s">
        <v>181</v>
      </c>
      <c r="F48" s="268" t="s">
        <v>182</v>
      </c>
    </row>
    <row r="49" spans="2:9" s="2" customFormat="1">
      <c r="B49" s="836"/>
      <c r="C49" s="435">
        <v>44834</v>
      </c>
      <c r="D49" s="435">
        <v>44469</v>
      </c>
      <c r="E49" s="435">
        <v>44834</v>
      </c>
      <c r="F49" s="435">
        <v>44469</v>
      </c>
    </row>
    <row r="50" spans="2:9" s="2" customFormat="1">
      <c r="B50" s="835"/>
      <c r="C50" s="93" t="s">
        <v>2</v>
      </c>
      <c r="D50" s="93" t="s">
        <v>2</v>
      </c>
      <c r="E50" s="93" t="s">
        <v>2</v>
      </c>
      <c r="F50" s="93" t="s">
        <v>2</v>
      </c>
    </row>
    <row r="51" spans="2:9">
      <c r="B51" s="834" t="s">
        <v>1200</v>
      </c>
      <c r="C51" s="3">
        <v>231722072</v>
      </c>
      <c r="D51" s="3">
        <v>175342341</v>
      </c>
      <c r="E51" s="3">
        <v>96783431</v>
      </c>
      <c r="F51" s="3">
        <v>61280965</v>
      </c>
    </row>
    <row r="52" spans="2:9">
      <c r="B52" s="834" t="s">
        <v>1199</v>
      </c>
      <c r="C52" s="3">
        <v>20956244</v>
      </c>
      <c r="D52" s="3">
        <v>21694038</v>
      </c>
      <c r="E52" s="3">
        <v>7312536</v>
      </c>
      <c r="F52" s="3">
        <v>7296427</v>
      </c>
    </row>
    <row r="53" spans="2:9">
      <c r="B53" s="832" t="s">
        <v>189</v>
      </c>
      <c r="C53" s="76">
        <v>252678316</v>
      </c>
      <c r="D53" s="76">
        <v>197036379</v>
      </c>
      <c r="E53" s="76">
        <v>104095967</v>
      </c>
      <c r="F53" s="76">
        <v>68577392</v>
      </c>
    </row>
    <row r="54" spans="2:9" ht="6" customHeight="1">
      <c r="B54" s="90"/>
      <c r="C54" s="90"/>
      <c r="D54" s="90"/>
      <c r="E54" s="90"/>
      <c r="F54" s="90"/>
    </row>
    <row r="55" spans="2:9" s="2" customFormat="1" ht="12.95" customHeight="1">
      <c r="B55" s="840" t="s">
        <v>1198</v>
      </c>
      <c r="C55" s="839" t="s">
        <v>636</v>
      </c>
      <c r="D55" s="838"/>
      <c r="E55" s="838"/>
      <c r="F55" s="837"/>
      <c r="G55" s="1"/>
      <c r="H55" s="1"/>
      <c r="I55" s="1"/>
    </row>
    <row r="56" spans="2:9" s="2" customFormat="1">
      <c r="B56" s="836"/>
      <c r="C56" s="268" t="s">
        <v>584</v>
      </c>
      <c r="D56" s="268" t="s">
        <v>583</v>
      </c>
      <c r="E56" s="268" t="s">
        <v>181</v>
      </c>
      <c r="F56" s="268" t="s">
        <v>182</v>
      </c>
      <c r="G56" s="1"/>
      <c r="H56" s="1"/>
      <c r="I56" s="1"/>
    </row>
    <row r="57" spans="2:9" s="2" customFormat="1">
      <c r="B57" s="836"/>
      <c r="C57" s="435">
        <v>44834</v>
      </c>
      <c r="D57" s="435">
        <v>44469</v>
      </c>
      <c r="E57" s="435">
        <v>44834</v>
      </c>
      <c r="F57" s="435">
        <v>44469</v>
      </c>
      <c r="G57" s="1"/>
      <c r="H57" s="1"/>
      <c r="I57" s="1"/>
    </row>
    <row r="58" spans="2:9" ht="12.75" customHeight="1">
      <c r="B58" s="835"/>
      <c r="C58" s="93" t="s">
        <v>2</v>
      </c>
      <c r="D58" s="93" t="s">
        <v>2</v>
      </c>
      <c r="E58" s="93" t="s">
        <v>2</v>
      </c>
      <c r="F58" s="93" t="s">
        <v>2</v>
      </c>
    </row>
    <row r="59" spans="2:9">
      <c r="B59" s="834" t="s">
        <v>1197</v>
      </c>
      <c r="C59" s="3">
        <v>-4145180</v>
      </c>
      <c r="D59" s="3">
        <v>5589095</v>
      </c>
      <c r="E59" s="3">
        <v>-2223163</v>
      </c>
      <c r="F59" s="3">
        <v>4225145</v>
      </c>
    </row>
    <row r="60" spans="2:9" ht="12.75" customHeight="1" outlineLevel="1">
      <c r="B60" s="834" t="s">
        <v>1196</v>
      </c>
      <c r="C60" s="3">
        <v>331336</v>
      </c>
      <c r="D60" s="3">
        <v>1172116</v>
      </c>
      <c r="E60" s="3">
        <v>272821</v>
      </c>
      <c r="F60" s="3">
        <v>2517</v>
      </c>
    </row>
    <row r="61" spans="2:9" ht="12.75" customHeight="1" outlineLevel="1">
      <c r="B61" s="834" t="s">
        <v>1195</v>
      </c>
      <c r="C61" s="3">
        <v>4022713</v>
      </c>
      <c r="D61" s="3">
        <v>0</v>
      </c>
      <c r="E61" s="3">
        <v>0</v>
      </c>
      <c r="F61" s="3">
        <v>0</v>
      </c>
    </row>
    <row r="62" spans="2:9">
      <c r="B62" s="834" t="s">
        <v>1172</v>
      </c>
      <c r="C62" s="3">
        <v>629588</v>
      </c>
      <c r="D62" s="3">
        <v>1435427</v>
      </c>
      <c r="E62" s="3">
        <v>-700812</v>
      </c>
      <c r="F62" s="3">
        <v>704909</v>
      </c>
    </row>
    <row r="63" spans="2:9">
      <c r="B63" s="834" t="s">
        <v>1194</v>
      </c>
      <c r="C63" s="3">
        <v>-1552337</v>
      </c>
      <c r="D63" s="3">
        <v>-10962290</v>
      </c>
      <c r="E63" s="3">
        <v>2236869</v>
      </c>
      <c r="F63" s="3">
        <v>-11971155</v>
      </c>
    </row>
    <row r="64" spans="2:9">
      <c r="B64" s="832" t="s">
        <v>189</v>
      </c>
      <c r="C64" s="76">
        <v>-713880</v>
      </c>
      <c r="D64" s="76">
        <v>-2765652</v>
      </c>
      <c r="E64" s="76">
        <v>-414285</v>
      </c>
      <c r="F64" s="76">
        <v>-7038584</v>
      </c>
    </row>
    <row r="65" spans="2:6" s="2" customFormat="1" ht="12.75" customHeight="1">
      <c r="B65" s="90"/>
      <c r="C65" s="90"/>
      <c r="D65" s="90"/>
      <c r="E65" s="90"/>
      <c r="F65" s="90"/>
    </row>
    <row r="66" spans="2:6" s="2" customFormat="1" ht="12.95" customHeight="1">
      <c r="B66" s="840" t="s">
        <v>1190</v>
      </c>
      <c r="C66" s="839" t="s">
        <v>636</v>
      </c>
      <c r="D66" s="838"/>
      <c r="E66" s="838"/>
      <c r="F66" s="837"/>
    </row>
    <row r="67" spans="2:6" s="2" customFormat="1">
      <c r="B67" s="836"/>
      <c r="C67" s="268" t="s">
        <v>584</v>
      </c>
      <c r="D67" s="268" t="s">
        <v>583</v>
      </c>
      <c r="E67" s="268" t="s">
        <v>181</v>
      </c>
      <c r="F67" s="268" t="s">
        <v>182</v>
      </c>
    </row>
    <row r="68" spans="2:6" s="2" customFormat="1">
      <c r="B68" s="836"/>
      <c r="C68" s="435">
        <v>44834</v>
      </c>
      <c r="D68" s="435">
        <v>44469</v>
      </c>
      <c r="E68" s="435">
        <v>44834</v>
      </c>
      <c r="F68" s="435">
        <v>44469</v>
      </c>
    </row>
    <row r="69" spans="2:6">
      <c r="B69" s="835"/>
      <c r="C69" s="93" t="s">
        <v>2</v>
      </c>
      <c r="D69" s="93" t="s">
        <v>2</v>
      </c>
      <c r="E69" s="93" t="s">
        <v>2</v>
      </c>
      <c r="F69" s="93" t="s">
        <v>2</v>
      </c>
    </row>
    <row r="70" spans="2:6">
      <c r="B70" s="834" t="s">
        <v>1193</v>
      </c>
      <c r="C70" s="285">
        <v>3629039</v>
      </c>
      <c r="D70" s="285">
        <v>2950331</v>
      </c>
      <c r="E70" s="3">
        <v>1563797</v>
      </c>
      <c r="F70" s="3">
        <v>742207</v>
      </c>
    </row>
    <row r="71" spans="2:6">
      <c r="B71" s="834" t="s">
        <v>1192</v>
      </c>
      <c r="C71" s="285">
        <v>16250254</v>
      </c>
      <c r="D71" s="285">
        <v>12389919</v>
      </c>
      <c r="E71" s="3">
        <v>4869329</v>
      </c>
      <c r="F71" s="3">
        <v>5583793</v>
      </c>
    </row>
    <row r="72" spans="2:6">
      <c r="B72" s="834" t="s">
        <v>1191</v>
      </c>
      <c r="C72" s="3">
        <v>-17735165</v>
      </c>
      <c r="D72" s="3">
        <v>-90744542</v>
      </c>
      <c r="E72" s="3">
        <v>15525942</v>
      </c>
      <c r="F72" s="3">
        <v>-38680390</v>
      </c>
    </row>
    <row r="73" spans="2:6" ht="25.5">
      <c r="B73" s="833" t="s">
        <v>1172</v>
      </c>
      <c r="C73" s="3">
        <v>-94244</v>
      </c>
      <c r="D73" s="3">
        <v>66304</v>
      </c>
      <c r="E73" s="3">
        <v>-144430</v>
      </c>
      <c r="F73" s="3">
        <v>67654</v>
      </c>
    </row>
    <row r="74" spans="2:6">
      <c r="B74" s="834" t="s">
        <v>1190</v>
      </c>
      <c r="C74" s="3">
        <v>3294617</v>
      </c>
      <c r="D74" s="3">
        <v>2736833</v>
      </c>
      <c r="E74" s="3">
        <v>570002</v>
      </c>
      <c r="F74" s="3">
        <v>968528</v>
      </c>
    </row>
    <row r="75" spans="2:6">
      <c r="B75" s="832" t="s">
        <v>189</v>
      </c>
      <c r="C75" s="76">
        <v>5344501</v>
      </c>
      <c r="D75" s="76">
        <v>-72601155</v>
      </c>
      <c r="E75" s="76">
        <v>22384640</v>
      </c>
      <c r="F75" s="76">
        <v>-31318208</v>
      </c>
    </row>
    <row r="76" spans="2:6">
      <c r="C76" s="200"/>
    </row>
    <row r="77" spans="2:6" s="2" customFormat="1" ht="12.75" customHeight="1">
      <c r="B77" s="840" t="s">
        <v>1189</v>
      </c>
      <c r="C77" s="839" t="s">
        <v>636</v>
      </c>
      <c r="D77" s="838"/>
      <c r="E77" s="838"/>
      <c r="F77" s="837"/>
    </row>
    <row r="78" spans="2:6" s="2" customFormat="1">
      <c r="B78" s="836"/>
      <c r="C78" s="268" t="s">
        <v>584</v>
      </c>
      <c r="D78" s="268" t="s">
        <v>583</v>
      </c>
      <c r="E78" s="268" t="s">
        <v>181</v>
      </c>
      <c r="F78" s="268" t="s">
        <v>182</v>
      </c>
    </row>
    <row r="79" spans="2:6" s="2" customFormat="1">
      <c r="B79" s="836"/>
      <c r="C79" s="435">
        <v>44834</v>
      </c>
      <c r="D79" s="435">
        <v>44469</v>
      </c>
      <c r="E79" s="435">
        <v>44834</v>
      </c>
      <c r="F79" s="435">
        <v>44469</v>
      </c>
    </row>
    <row r="80" spans="2:6" s="2" customFormat="1">
      <c r="B80" s="835"/>
      <c r="C80" s="93" t="s">
        <v>2</v>
      </c>
      <c r="D80" s="93" t="s">
        <v>2</v>
      </c>
      <c r="E80" s="93" t="s">
        <v>2</v>
      </c>
      <c r="F80" s="93" t="s">
        <v>2</v>
      </c>
    </row>
    <row r="81" spans="2:6">
      <c r="B81" s="834" t="s">
        <v>1188</v>
      </c>
      <c r="C81" s="3">
        <v>41437995</v>
      </c>
      <c r="D81" s="3">
        <v>10529700</v>
      </c>
      <c r="E81" s="3">
        <v>19104205</v>
      </c>
      <c r="F81" s="3">
        <v>5150810</v>
      </c>
    </row>
    <row r="82" spans="2:6" ht="25.5">
      <c r="B82" s="833" t="s">
        <v>1172</v>
      </c>
      <c r="C82" s="3">
        <v>-38173812</v>
      </c>
      <c r="D82" s="3">
        <v>-9421301</v>
      </c>
      <c r="E82" s="3">
        <v>-22036016</v>
      </c>
      <c r="F82" s="3">
        <v>-2816998</v>
      </c>
    </row>
    <row r="83" spans="2:6">
      <c r="B83" s="832" t="s">
        <v>1187</v>
      </c>
      <c r="C83" s="76">
        <v>3264183</v>
      </c>
      <c r="D83" s="76">
        <v>1108399</v>
      </c>
      <c r="E83" s="76">
        <v>-2931811</v>
      </c>
      <c r="F83" s="76">
        <v>2333812</v>
      </c>
    </row>
    <row r="84" spans="2:6">
      <c r="B84" s="834" t="s">
        <v>1186</v>
      </c>
      <c r="C84" s="3">
        <v>-11241494.175000001</v>
      </c>
      <c r="D84" s="3">
        <v>-635949.26703040302</v>
      </c>
      <c r="E84" s="3">
        <v>-11176276.175000001</v>
      </c>
      <c r="F84" s="3">
        <v>-568932.26703040302</v>
      </c>
    </row>
    <row r="85" spans="2:6">
      <c r="B85" s="834" t="s">
        <v>1185</v>
      </c>
      <c r="C85" s="3">
        <v>-89290694</v>
      </c>
      <c r="D85" s="3">
        <v>-75972048.787</v>
      </c>
      <c r="E85" s="3">
        <v>-31500946</v>
      </c>
      <c r="F85" s="3">
        <v>-24810048.787</v>
      </c>
    </row>
    <row r="86" spans="2:6" ht="12.75" customHeight="1">
      <c r="B86" s="834" t="s">
        <v>1184</v>
      </c>
      <c r="C86" s="3">
        <v>-43894334</v>
      </c>
      <c r="D86" s="3">
        <v>-32104494</v>
      </c>
      <c r="E86" s="3">
        <v>-17389903</v>
      </c>
      <c r="F86" s="3">
        <v>-11285249</v>
      </c>
    </row>
    <row r="87" spans="2:6">
      <c r="B87" s="834" t="s">
        <v>1183</v>
      </c>
      <c r="C87" s="3">
        <v>-97023857</v>
      </c>
      <c r="D87" s="3">
        <v>-36812913.945969597</v>
      </c>
      <c r="E87" s="3">
        <v>-40449281</v>
      </c>
      <c r="F87" s="3">
        <v>-16149261.050892897</v>
      </c>
    </row>
    <row r="88" spans="2:6" ht="25.5" customHeight="1">
      <c r="B88" s="834" t="s">
        <v>1182</v>
      </c>
      <c r="C88" s="3">
        <v>-6160309</v>
      </c>
      <c r="D88" s="3">
        <v>-1415601</v>
      </c>
      <c r="E88" s="3">
        <v>-3531659</v>
      </c>
      <c r="F88" s="3">
        <v>2132936</v>
      </c>
    </row>
    <row r="89" spans="2:6" ht="25.5">
      <c r="B89" s="833" t="s">
        <v>1172</v>
      </c>
      <c r="C89" s="3">
        <v>99388149</v>
      </c>
      <c r="D89" s="3">
        <v>45548540</v>
      </c>
      <c r="E89" s="3">
        <v>55203951</v>
      </c>
      <c r="F89" s="3">
        <v>20516309</v>
      </c>
    </row>
    <row r="90" spans="2:6">
      <c r="B90" s="832" t="s">
        <v>1181</v>
      </c>
      <c r="C90" s="76">
        <v>-148222539.17500001</v>
      </c>
      <c r="D90" s="76">
        <v>-101392467</v>
      </c>
      <c r="E90" s="76">
        <v>-48844114.174999997</v>
      </c>
      <c r="F90" s="76">
        <v>-30164246.1049233</v>
      </c>
    </row>
    <row r="91" spans="2:6">
      <c r="B91" s="834" t="s">
        <v>1180</v>
      </c>
      <c r="C91" s="3">
        <v>-121113645</v>
      </c>
      <c r="D91" s="3">
        <v>-37916772</v>
      </c>
      <c r="E91" s="3">
        <v>-42355569</v>
      </c>
      <c r="F91" s="3">
        <v>-14093718</v>
      </c>
    </row>
    <row r="92" spans="2:6">
      <c r="B92" s="834" t="s">
        <v>1179</v>
      </c>
      <c r="C92" s="3">
        <v>-570349</v>
      </c>
      <c r="D92" s="3">
        <v>-341305</v>
      </c>
      <c r="E92" s="3">
        <v>-191215</v>
      </c>
      <c r="F92" s="3">
        <v>-123061</v>
      </c>
    </row>
    <row r="93" spans="2:6" ht="25.5">
      <c r="B93" s="833" t="s">
        <v>1172</v>
      </c>
      <c r="C93" s="3">
        <v>-23417378</v>
      </c>
      <c r="D93" s="3">
        <v>-19350867</v>
      </c>
      <c r="E93" s="3">
        <v>-10667978</v>
      </c>
      <c r="F93" s="3">
        <v>-14610087</v>
      </c>
    </row>
    <row r="94" spans="2:6">
      <c r="B94" s="832" t="s">
        <v>1178</v>
      </c>
      <c r="C94" s="76">
        <v>-145101372</v>
      </c>
      <c r="D94" s="76">
        <v>-57608944</v>
      </c>
      <c r="E94" s="76">
        <v>-53214762</v>
      </c>
      <c r="F94" s="76">
        <v>-28826866</v>
      </c>
    </row>
    <row r="95" spans="2:6">
      <c r="B95" s="834" t="s">
        <v>1177</v>
      </c>
      <c r="C95" s="3">
        <v>-6061649</v>
      </c>
      <c r="D95" s="3">
        <v>-363627</v>
      </c>
      <c r="E95" s="3">
        <v>1352535.6550000003</v>
      </c>
      <c r="F95" s="3">
        <v>-73342</v>
      </c>
    </row>
    <row r="96" spans="2:6">
      <c r="B96" s="834" t="s">
        <v>1176</v>
      </c>
      <c r="C96" s="3">
        <v>-64533738</v>
      </c>
      <c r="D96" s="3">
        <v>-15783529</v>
      </c>
      <c r="E96" s="3">
        <v>-10455005.899010003</v>
      </c>
      <c r="F96" s="3">
        <v>-1091061</v>
      </c>
    </row>
    <row r="97" spans="2:6">
      <c r="B97" s="834" t="s">
        <v>1175</v>
      </c>
      <c r="C97" s="3">
        <v>10</v>
      </c>
      <c r="D97" s="3">
        <v>-3217</v>
      </c>
      <c r="E97" s="3">
        <v>-3560</v>
      </c>
      <c r="F97" s="3">
        <v>-8056</v>
      </c>
    </row>
    <row r="98" spans="2:6">
      <c r="B98" s="834" t="s">
        <v>1174</v>
      </c>
      <c r="C98" s="3">
        <v>-1028429</v>
      </c>
      <c r="D98" s="3">
        <v>-2577747</v>
      </c>
      <c r="E98" s="3">
        <v>-1334599</v>
      </c>
      <c r="F98" s="3">
        <v>-1272251</v>
      </c>
    </row>
    <row r="99" spans="2:6">
      <c r="B99" s="834" t="s">
        <v>1173</v>
      </c>
      <c r="C99" s="3">
        <v>237311</v>
      </c>
      <c r="D99" s="3">
        <v>417861</v>
      </c>
      <c r="E99" s="3">
        <v>251848</v>
      </c>
      <c r="F99" s="3">
        <v>34321</v>
      </c>
    </row>
    <row r="100" spans="2:6" ht="25.5">
      <c r="B100" s="833" t="s">
        <v>1172</v>
      </c>
      <c r="C100" s="3">
        <v>-1256505</v>
      </c>
      <c r="D100" s="3">
        <v>310031</v>
      </c>
      <c r="E100" s="3">
        <v>-626929</v>
      </c>
      <c r="F100" s="3">
        <v>38848</v>
      </c>
    </row>
    <row r="101" spans="2:6">
      <c r="B101" s="832" t="s">
        <v>1171</v>
      </c>
      <c r="C101" s="76">
        <v>-72643000</v>
      </c>
      <c r="D101" s="76">
        <v>-18000228</v>
      </c>
      <c r="E101" s="76">
        <v>-10815710.244010001</v>
      </c>
      <c r="F101" s="76">
        <v>-2371541</v>
      </c>
    </row>
    <row r="102" spans="2:6">
      <c r="B102" s="832" t="s">
        <v>1121</v>
      </c>
      <c r="C102" s="76">
        <v>-362702728.17500001</v>
      </c>
      <c r="D102" s="76">
        <v>-175893240</v>
      </c>
      <c r="E102" s="76">
        <v>-115806397.41901</v>
      </c>
      <c r="F102" s="76">
        <v>-59028841.1049233</v>
      </c>
    </row>
    <row r="103" spans="2:6" s="2" customFormat="1" ht="12.75" customHeight="1">
      <c r="B103" s="90"/>
      <c r="C103" s="90"/>
      <c r="D103" s="90"/>
      <c r="E103" s="90"/>
      <c r="F103" s="90"/>
    </row>
    <row r="104" spans="2:6">
      <c r="C104" s="200"/>
    </row>
    <row r="105" spans="2:6">
      <c r="C105" s="200"/>
    </row>
  </sheetData>
  <mergeCells count="14">
    <mergeCell ref="B38:B41"/>
    <mergeCell ref="B47:B50"/>
    <mergeCell ref="B4:B7"/>
    <mergeCell ref="B16:B19"/>
    <mergeCell ref="C4:F4"/>
    <mergeCell ref="C16:F16"/>
    <mergeCell ref="C38:F38"/>
    <mergeCell ref="C47:F47"/>
    <mergeCell ref="B77:B80"/>
    <mergeCell ref="B55:B58"/>
    <mergeCell ref="C77:F77"/>
    <mergeCell ref="C55:F55"/>
    <mergeCell ref="B66:B69"/>
    <mergeCell ref="C66:F66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C599-942D-4C4D-8928-A1510431FAA5}">
  <sheetPr>
    <pageSetUpPr fitToPage="1"/>
  </sheetPr>
  <dimension ref="B1:F5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842" customWidth="1"/>
    <col min="2" max="2" width="53.7109375" style="842" customWidth="1"/>
    <col min="3" max="4" width="17.7109375" style="842" customWidth="1"/>
    <col min="5" max="5" width="14.5703125" style="843" customWidth="1"/>
    <col min="6" max="6" width="13" style="842" customWidth="1"/>
    <col min="7" max="16384" width="11.42578125" style="842"/>
  </cols>
  <sheetData>
    <row r="1" spans="2:6" ht="5.0999999999999996" customHeight="1"/>
    <row r="2" spans="2:6" ht="18.75">
      <c r="B2" s="227" t="s">
        <v>1254</v>
      </c>
      <c r="C2" s="304"/>
      <c r="E2" s="866"/>
    </row>
    <row r="3" spans="2:6" ht="6" customHeight="1"/>
    <row r="4" spans="2:6" s="852" customFormat="1" ht="12.75" customHeight="1">
      <c r="B4" s="865" t="s">
        <v>1253</v>
      </c>
      <c r="C4" s="419" t="s">
        <v>636</v>
      </c>
      <c r="D4" s="418"/>
      <c r="E4" s="418"/>
      <c r="F4" s="418"/>
    </row>
    <row r="5" spans="2:6" s="852" customFormat="1" ht="12.75" customHeight="1">
      <c r="B5" s="863"/>
      <c r="C5" s="268" t="s">
        <v>584</v>
      </c>
      <c r="D5" s="268" t="s">
        <v>583</v>
      </c>
      <c r="E5" s="268" t="s">
        <v>181</v>
      </c>
      <c r="F5" s="268" t="s">
        <v>182</v>
      </c>
    </row>
    <row r="6" spans="2:6" s="852" customFormat="1" ht="12.75" customHeight="1">
      <c r="B6" s="863"/>
      <c r="C6" s="435">
        <v>44834</v>
      </c>
      <c r="D6" s="435">
        <v>44469</v>
      </c>
      <c r="E6" s="435">
        <v>44834</v>
      </c>
      <c r="F6" s="435">
        <v>44469</v>
      </c>
    </row>
    <row r="7" spans="2:6" s="852" customFormat="1" ht="12.75" customHeight="1">
      <c r="B7" s="861"/>
      <c r="C7" s="93" t="s">
        <v>2</v>
      </c>
      <c r="D7" s="93" t="s">
        <v>2</v>
      </c>
      <c r="E7" s="93" t="s">
        <v>2</v>
      </c>
      <c r="F7" s="93" t="s">
        <v>2</v>
      </c>
    </row>
    <row r="8" spans="2:6">
      <c r="B8" s="858" t="s">
        <v>1252</v>
      </c>
      <c r="C8" s="3">
        <v>168375814</v>
      </c>
      <c r="D8" s="3">
        <v>135586591</v>
      </c>
      <c r="E8" s="3">
        <v>51958621</v>
      </c>
      <c r="F8" s="3">
        <v>58006757</v>
      </c>
    </row>
    <row r="9" spans="2:6" ht="12.75" customHeight="1">
      <c r="B9" s="858" t="s">
        <v>1251</v>
      </c>
      <c r="C9" s="3">
        <v>-1884296</v>
      </c>
      <c r="D9" s="3">
        <v>3377586</v>
      </c>
      <c r="E9" s="3">
        <v>242215</v>
      </c>
      <c r="F9" s="3">
        <v>371977</v>
      </c>
    </row>
    <row r="10" spans="2:6">
      <c r="B10" s="857" t="s">
        <v>1250</v>
      </c>
      <c r="C10" s="76">
        <v>166491518</v>
      </c>
      <c r="D10" s="76">
        <v>138964177</v>
      </c>
      <c r="E10" s="76">
        <v>52200836</v>
      </c>
      <c r="F10" s="76">
        <v>58378734</v>
      </c>
    </row>
    <row r="11" spans="2:6" ht="25.5">
      <c r="B11" s="858" t="s">
        <v>1249</v>
      </c>
      <c r="C11" s="3">
        <v>18104466</v>
      </c>
      <c r="D11" s="3">
        <v>38523807</v>
      </c>
      <c r="E11" s="3">
        <v>16071444</v>
      </c>
      <c r="F11" s="3">
        <v>-3714758</v>
      </c>
    </row>
    <row r="12" spans="2:6">
      <c r="B12" s="857" t="s">
        <v>1241</v>
      </c>
      <c r="C12" s="76">
        <v>18104466</v>
      </c>
      <c r="D12" s="76">
        <v>38523807</v>
      </c>
      <c r="E12" s="76">
        <v>16071444</v>
      </c>
      <c r="F12" s="76">
        <v>-3714758</v>
      </c>
    </row>
    <row r="13" spans="2:6">
      <c r="B13" s="857" t="s">
        <v>1248</v>
      </c>
      <c r="C13" s="76">
        <v>184595984</v>
      </c>
      <c r="D13" s="76">
        <v>177487984</v>
      </c>
      <c r="E13" s="76">
        <v>68272280</v>
      </c>
      <c r="F13" s="76">
        <v>54663976</v>
      </c>
    </row>
    <row r="14" spans="2:6" ht="12" customHeight="1"/>
    <row r="15" spans="2:6" s="852" customFormat="1" ht="12.75" customHeight="1">
      <c r="B15" s="865" t="s">
        <v>1247</v>
      </c>
      <c r="C15" s="419" t="s">
        <v>636</v>
      </c>
      <c r="D15" s="418"/>
      <c r="E15" s="418"/>
      <c r="F15" s="418"/>
    </row>
    <row r="16" spans="2:6" s="852" customFormat="1" ht="12.75" customHeight="1">
      <c r="B16" s="863"/>
      <c r="C16" s="864" t="s">
        <v>584</v>
      </c>
      <c r="D16" s="268" t="s">
        <v>583</v>
      </c>
      <c r="E16" s="268" t="s">
        <v>181</v>
      </c>
      <c r="F16" s="268" t="s">
        <v>182</v>
      </c>
    </row>
    <row r="17" spans="2:6" s="852" customFormat="1" ht="12.75" customHeight="1">
      <c r="B17" s="863"/>
      <c r="C17" s="862">
        <v>44834</v>
      </c>
      <c r="D17" s="435">
        <v>44469</v>
      </c>
      <c r="E17" s="435">
        <v>44834</v>
      </c>
      <c r="F17" s="435">
        <v>44469</v>
      </c>
    </row>
    <row r="18" spans="2:6" s="852" customFormat="1">
      <c r="B18" s="861"/>
      <c r="C18" s="807" t="s">
        <v>2</v>
      </c>
      <c r="D18" s="93" t="s">
        <v>2</v>
      </c>
      <c r="E18" s="93" t="s">
        <v>2</v>
      </c>
      <c r="F18" s="93" t="s">
        <v>2</v>
      </c>
    </row>
    <row r="19" spans="2:6" ht="12.75" hidden="1" customHeight="1">
      <c r="B19" s="856"/>
      <c r="C19" s="860"/>
      <c r="D19" s="859"/>
    </row>
    <row r="20" spans="2:6">
      <c r="B20" s="858" t="s">
        <v>1246</v>
      </c>
      <c r="C20" s="3">
        <v>48773198</v>
      </c>
      <c r="D20" s="3">
        <v>25554711</v>
      </c>
      <c r="E20" s="3">
        <v>21858346</v>
      </c>
      <c r="F20" s="3">
        <v>9177543</v>
      </c>
    </row>
    <row r="21" spans="2:6">
      <c r="B21" s="858" t="s">
        <v>1245</v>
      </c>
      <c r="C21" s="3">
        <v>117718320</v>
      </c>
      <c r="D21" s="3">
        <v>113409466</v>
      </c>
      <c r="E21" s="3">
        <v>30342490</v>
      </c>
      <c r="F21" s="3">
        <v>49201191</v>
      </c>
    </row>
    <row r="22" spans="2:6">
      <c r="B22" s="857" t="s">
        <v>1244</v>
      </c>
      <c r="C22" s="844">
        <v>166491518</v>
      </c>
      <c r="D22" s="76">
        <v>138964177</v>
      </c>
      <c r="E22" s="76">
        <v>52200836</v>
      </c>
      <c r="F22" s="76">
        <v>58378734</v>
      </c>
    </row>
    <row r="23" spans="2:6">
      <c r="B23" s="858" t="s">
        <v>1243</v>
      </c>
      <c r="C23" s="3">
        <v>72872395</v>
      </c>
      <c r="D23" s="3">
        <v>31864118</v>
      </c>
      <c r="E23" s="3">
        <v>37913468</v>
      </c>
      <c r="F23" s="3">
        <v>-6770549</v>
      </c>
    </row>
    <row r="24" spans="2:6">
      <c r="B24" s="858" t="s">
        <v>1242</v>
      </c>
      <c r="C24" s="3">
        <v>-54767929</v>
      </c>
      <c r="D24" s="3">
        <v>6659689</v>
      </c>
      <c r="E24" s="3">
        <v>-21842024</v>
      </c>
      <c r="F24" s="3">
        <v>3055791</v>
      </c>
    </row>
    <row r="25" spans="2:6">
      <c r="B25" s="857" t="s">
        <v>1241</v>
      </c>
      <c r="C25" s="76">
        <v>18104466</v>
      </c>
      <c r="D25" s="76">
        <v>38523807</v>
      </c>
      <c r="E25" s="76">
        <v>16071444</v>
      </c>
      <c r="F25" s="76">
        <v>-3714758</v>
      </c>
    </row>
    <row r="26" spans="2:6">
      <c r="B26" s="857" t="s">
        <v>1240</v>
      </c>
      <c r="C26" s="76">
        <v>184595984</v>
      </c>
      <c r="D26" s="76">
        <v>177487984</v>
      </c>
      <c r="E26" s="76">
        <v>68272280</v>
      </c>
      <c r="F26" s="76">
        <v>54663976</v>
      </c>
    </row>
    <row r="27" spans="2:6">
      <c r="B27" s="856"/>
      <c r="C27" s="856"/>
      <c r="D27" s="856"/>
    </row>
    <row r="28" spans="2:6" ht="6" customHeight="1"/>
    <row r="29" spans="2:6" s="852" customFormat="1" ht="12.75" customHeight="1">
      <c r="B29" s="855" t="s">
        <v>1239</v>
      </c>
      <c r="C29" s="419" t="s">
        <v>636</v>
      </c>
      <c r="D29" s="418"/>
      <c r="E29" s="418"/>
      <c r="F29" s="418"/>
    </row>
    <row r="30" spans="2:6" s="852" customFormat="1" ht="12.75" customHeight="1">
      <c r="B30" s="854"/>
      <c r="C30" s="268" t="s">
        <v>584</v>
      </c>
      <c r="D30" s="268" t="s">
        <v>583</v>
      </c>
      <c r="E30" s="268" t="s">
        <v>181</v>
      </c>
      <c r="F30" s="268" t="s">
        <v>182</v>
      </c>
    </row>
    <row r="31" spans="2:6" s="852" customFormat="1" ht="12.75" customHeight="1">
      <c r="B31" s="854"/>
      <c r="C31" s="435">
        <v>44834</v>
      </c>
      <c r="D31" s="435">
        <v>44469</v>
      </c>
      <c r="E31" s="435">
        <v>44834</v>
      </c>
      <c r="F31" s="435">
        <v>44469</v>
      </c>
    </row>
    <row r="32" spans="2:6" s="852" customFormat="1" ht="12.75" customHeight="1">
      <c r="B32" s="853"/>
      <c r="C32" s="93" t="s">
        <v>2</v>
      </c>
      <c r="D32" s="93" t="s">
        <v>2</v>
      </c>
      <c r="E32" s="93" t="s">
        <v>2</v>
      </c>
      <c r="F32" s="93" t="s">
        <v>2</v>
      </c>
    </row>
    <row r="33" spans="2:6" ht="4.5" customHeight="1"/>
    <row r="34" spans="2:6">
      <c r="B34" s="851" t="s">
        <v>1238</v>
      </c>
      <c r="C34" s="847">
        <v>113134848</v>
      </c>
      <c r="D34" s="847">
        <v>134408625</v>
      </c>
      <c r="E34" s="847">
        <v>43786389</v>
      </c>
      <c r="F34" s="847">
        <v>54198641</v>
      </c>
    </row>
    <row r="35" spans="2:6" ht="12.75" customHeight="1">
      <c r="C35" s="846"/>
      <c r="D35" s="846"/>
      <c r="E35" s="846"/>
      <c r="F35" s="846"/>
    </row>
    <row r="36" spans="2:6" ht="14.25" customHeight="1">
      <c r="B36" s="850" t="s">
        <v>1237</v>
      </c>
      <c r="C36" s="3">
        <v>10315838</v>
      </c>
      <c r="D36" s="83">
        <v>4314328</v>
      </c>
      <c r="E36" s="3">
        <v>5236922</v>
      </c>
      <c r="F36" s="3">
        <v>1828657</v>
      </c>
    </row>
    <row r="37" spans="2:6">
      <c r="B37" s="850" t="s">
        <v>1236</v>
      </c>
      <c r="C37" s="3">
        <v>0</v>
      </c>
      <c r="D37" s="83">
        <v>0</v>
      </c>
      <c r="E37" s="3">
        <v>-38362</v>
      </c>
      <c r="F37" s="3">
        <v>0</v>
      </c>
    </row>
    <row r="38" spans="2:6">
      <c r="B38" s="850" t="s">
        <v>1235</v>
      </c>
      <c r="C38" s="3">
        <v>-8901549</v>
      </c>
      <c r="D38" s="83">
        <v>-4219567</v>
      </c>
      <c r="E38" s="3">
        <v>-581871</v>
      </c>
      <c r="F38" s="3">
        <v>-1228489</v>
      </c>
    </row>
    <row r="39" spans="2:6">
      <c r="B39" s="850" t="s">
        <v>1234</v>
      </c>
      <c r="C39" s="3">
        <v>-1884296</v>
      </c>
      <c r="D39" s="83">
        <v>3377586</v>
      </c>
      <c r="E39" s="3">
        <v>242215</v>
      </c>
      <c r="F39" s="3">
        <v>371977</v>
      </c>
    </row>
    <row r="40" spans="2:6">
      <c r="B40" s="850" t="s">
        <v>1233</v>
      </c>
      <c r="C40" s="3">
        <v>0</v>
      </c>
      <c r="D40" s="83">
        <v>4875477</v>
      </c>
      <c r="E40" s="3">
        <v>0</v>
      </c>
      <c r="F40" s="3">
        <v>2519477</v>
      </c>
    </row>
    <row r="41" spans="2:6">
      <c r="B41" s="849" t="s">
        <v>1232</v>
      </c>
      <c r="C41" s="3">
        <v>-2157137</v>
      </c>
      <c r="D41" s="83">
        <v>0</v>
      </c>
      <c r="E41" s="3">
        <v>-2157137</v>
      </c>
      <c r="F41" s="3">
        <v>0</v>
      </c>
    </row>
    <row r="42" spans="2:6">
      <c r="B42" s="849" t="s">
        <v>1231</v>
      </c>
      <c r="C42" s="3">
        <v>0</v>
      </c>
      <c r="D42" s="83">
        <v>6342357</v>
      </c>
      <c r="E42" s="3">
        <v>0</v>
      </c>
      <c r="F42" s="3">
        <v>-14643734</v>
      </c>
    </row>
    <row r="43" spans="2:6">
      <c r="B43" s="849" t="s">
        <v>1230</v>
      </c>
      <c r="C43" s="3">
        <v>-4751618</v>
      </c>
      <c r="D43" s="83">
        <v>0</v>
      </c>
      <c r="E43" s="3">
        <v>-1545497</v>
      </c>
      <c r="F43" s="3">
        <v>0</v>
      </c>
    </row>
    <row r="44" spans="2:6">
      <c r="B44" s="849" t="s">
        <v>1229</v>
      </c>
      <c r="C44" s="3">
        <v>19006467</v>
      </c>
      <c r="D44" s="83">
        <v>6621081</v>
      </c>
      <c r="E44" s="3">
        <v>8254149</v>
      </c>
      <c r="F44" s="3">
        <v>1630592</v>
      </c>
    </row>
    <row r="45" spans="2:6">
      <c r="B45" s="849" t="s">
        <v>1228</v>
      </c>
      <c r="C45" s="3">
        <v>0</v>
      </c>
      <c r="D45" s="83">
        <v>-4209318</v>
      </c>
      <c r="E45" s="3">
        <v>0</v>
      </c>
      <c r="F45" s="3">
        <v>0</v>
      </c>
    </row>
    <row r="46" spans="2:6">
      <c r="B46" s="849" t="s">
        <v>1227</v>
      </c>
      <c r="C46" s="3">
        <v>49576909</v>
      </c>
      <c r="D46" s="83">
        <v>18300173</v>
      </c>
      <c r="E46" s="3">
        <v>20247033</v>
      </c>
      <c r="F46" s="3">
        <v>5422555</v>
      </c>
    </row>
    <row r="47" spans="2:6">
      <c r="B47" s="849" t="s">
        <v>1226</v>
      </c>
      <c r="C47" s="3">
        <v>10109173</v>
      </c>
      <c r="D47" s="83">
        <v>0</v>
      </c>
      <c r="E47" s="3">
        <v>2980492</v>
      </c>
      <c r="F47" s="3">
        <v>0</v>
      </c>
    </row>
    <row r="48" spans="2:6">
      <c r="B48" s="849" t="s">
        <v>1225</v>
      </c>
      <c r="C48" s="3">
        <v>147349</v>
      </c>
      <c r="D48" s="83">
        <v>7677242</v>
      </c>
      <c r="E48" s="3">
        <v>-8152053</v>
      </c>
      <c r="F48" s="3">
        <v>4564300</v>
      </c>
    </row>
    <row r="49" spans="2:6">
      <c r="B49" s="846"/>
      <c r="C49" s="846"/>
      <c r="D49" s="846"/>
      <c r="E49" s="3"/>
      <c r="F49" s="3"/>
    </row>
    <row r="50" spans="2:6" ht="15" customHeight="1">
      <c r="B50" s="848" t="s">
        <v>1224</v>
      </c>
      <c r="C50" s="847">
        <v>71461136</v>
      </c>
      <c r="D50" s="847">
        <v>43079359</v>
      </c>
      <c r="E50" s="847">
        <v>24485891</v>
      </c>
      <c r="F50" s="847">
        <v>465335</v>
      </c>
    </row>
    <row r="51" spans="2:6" ht="11.25" customHeight="1">
      <c r="B51" s="846"/>
      <c r="C51" s="846"/>
      <c r="D51" s="846"/>
      <c r="E51" s="846"/>
      <c r="F51" s="846"/>
    </row>
    <row r="52" spans="2:6">
      <c r="B52" s="845" t="s">
        <v>1223</v>
      </c>
      <c r="C52" s="76">
        <v>184595984</v>
      </c>
      <c r="D52" s="844">
        <v>177487984</v>
      </c>
      <c r="E52" s="844">
        <v>68272280</v>
      </c>
      <c r="F52" s="844">
        <v>54663976</v>
      </c>
    </row>
  </sheetData>
  <mergeCells count="6">
    <mergeCell ref="B4:B7"/>
    <mergeCell ref="B15:B18"/>
    <mergeCell ref="B29:B32"/>
    <mergeCell ref="C15:F15"/>
    <mergeCell ref="C4:F4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5B1F-882B-4BBB-96C8-56486AD9505A}">
  <sheetPr>
    <pageSetUpPr fitToPage="1"/>
  </sheetPr>
  <dimension ref="B1:F3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6" width="13.28515625" style="1" bestFit="1" customWidth="1"/>
    <col min="7" max="16384" width="11.42578125" style="1"/>
  </cols>
  <sheetData>
    <row r="1" spans="2:6" ht="5.0999999999999996" customHeight="1"/>
    <row r="2" spans="2:6" ht="18.75">
      <c r="B2" s="227" t="s">
        <v>1265</v>
      </c>
      <c r="C2" s="304"/>
      <c r="D2" s="585"/>
    </row>
    <row r="3" spans="2:6" ht="6" customHeight="1"/>
    <row r="4" spans="2:6" s="2" customFormat="1" ht="12.75" customHeight="1">
      <c r="B4" s="855" t="s">
        <v>1264</v>
      </c>
      <c r="C4" s="419" t="s">
        <v>636</v>
      </c>
      <c r="D4" s="418"/>
      <c r="E4" s="418"/>
      <c r="F4" s="418"/>
    </row>
    <row r="5" spans="2:6" s="2" customFormat="1" ht="12.75" customHeight="1">
      <c r="B5" s="854"/>
      <c r="C5" s="268" t="s">
        <v>584</v>
      </c>
      <c r="D5" s="268" t="s">
        <v>583</v>
      </c>
      <c r="E5" s="268" t="s">
        <v>181</v>
      </c>
      <c r="F5" s="268" t="s">
        <v>182</v>
      </c>
    </row>
    <row r="6" spans="2:6" s="2" customFormat="1">
      <c r="B6" s="854"/>
      <c r="C6" s="435">
        <v>44834</v>
      </c>
      <c r="D6" s="435">
        <v>44469</v>
      </c>
      <c r="E6" s="435">
        <v>44834</v>
      </c>
      <c r="F6" s="435">
        <v>44469</v>
      </c>
    </row>
    <row r="7" spans="2:6" s="2" customFormat="1" ht="12.75" customHeight="1">
      <c r="B7" s="853"/>
      <c r="C7" s="93" t="s">
        <v>2</v>
      </c>
      <c r="D7" s="93" t="s">
        <v>2</v>
      </c>
      <c r="E7" s="93" t="s">
        <v>2</v>
      </c>
      <c r="F7" s="93" t="s">
        <v>2</v>
      </c>
    </row>
    <row r="8" spans="2:6">
      <c r="B8" s="876" t="s">
        <v>13</v>
      </c>
      <c r="C8" s="3">
        <v>195354215</v>
      </c>
      <c r="D8" s="3">
        <v>307820740</v>
      </c>
      <c r="E8" s="3">
        <v>72971927</v>
      </c>
      <c r="F8" s="3">
        <v>141300169</v>
      </c>
    </row>
    <row r="9" spans="2:6">
      <c r="B9" s="584" t="s">
        <v>1263</v>
      </c>
      <c r="C9" s="76">
        <v>195354215</v>
      </c>
      <c r="D9" s="76">
        <v>307820740</v>
      </c>
      <c r="E9" s="76">
        <v>72971927</v>
      </c>
      <c r="F9" s="76">
        <v>141300169</v>
      </c>
    </row>
    <row r="10" spans="2:6">
      <c r="B10" s="566" t="s">
        <v>1257</v>
      </c>
      <c r="C10" s="3">
        <v>2830228187.3534245</v>
      </c>
      <c r="D10" s="3">
        <v>2828104936</v>
      </c>
      <c r="E10" s="3">
        <v>2830228187.3534245</v>
      </c>
      <c r="F10" s="3">
        <v>2828104936</v>
      </c>
    </row>
    <row r="11" spans="2:6">
      <c r="B11" s="566" t="s">
        <v>13</v>
      </c>
      <c r="C11" s="875">
        <v>69</v>
      </c>
      <c r="D11" s="875">
        <v>108.8</v>
      </c>
      <c r="E11" s="875">
        <v>25.8</v>
      </c>
      <c r="F11" s="875">
        <v>50</v>
      </c>
    </row>
    <row r="12" spans="2:6">
      <c r="B12" s="584" t="s">
        <v>1262</v>
      </c>
      <c r="C12" s="874">
        <v>69</v>
      </c>
      <c r="D12" s="874">
        <v>108.8</v>
      </c>
      <c r="E12" s="874">
        <v>25.8</v>
      </c>
      <c r="F12" s="874">
        <v>50</v>
      </c>
    </row>
    <row r="13" spans="2:6">
      <c r="C13" s="296"/>
      <c r="D13" s="296"/>
    </row>
    <row r="14" spans="2:6" ht="6" customHeight="1">
      <c r="C14" s="200"/>
      <c r="D14" s="200"/>
    </row>
    <row r="15" spans="2:6" s="2" customFormat="1" ht="12.75" customHeight="1">
      <c r="B15" s="855" t="s">
        <v>1261</v>
      </c>
      <c r="C15" s="419" t="s">
        <v>636</v>
      </c>
      <c r="D15" s="418"/>
      <c r="E15" s="418"/>
      <c r="F15" s="418"/>
    </row>
    <row r="16" spans="2:6" s="2" customFormat="1" ht="12.75" customHeight="1">
      <c r="B16" s="854"/>
      <c r="C16" s="268" t="s">
        <v>584</v>
      </c>
      <c r="D16" s="268" t="s">
        <v>583</v>
      </c>
      <c r="E16" s="268" t="s">
        <v>181</v>
      </c>
      <c r="F16" s="268" t="s">
        <v>182</v>
      </c>
    </row>
    <row r="17" spans="2:6" s="2" customFormat="1">
      <c r="B17" s="854"/>
      <c r="C17" s="435">
        <v>44834</v>
      </c>
      <c r="D17" s="435">
        <v>44469</v>
      </c>
      <c r="E17" s="435">
        <v>44834</v>
      </c>
      <c r="F17" s="435">
        <v>44469</v>
      </c>
    </row>
    <row r="18" spans="2:6" s="2" customFormat="1" ht="12.75" customHeight="1">
      <c r="B18" s="853"/>
      <c r="C18" s="93" t="s">
        <v>2</v>
      </c>
      <c r="D18" s="93" t="s">
        <v>2</v>
      </c>
      <c r="E18" s="93" t="s">
        <v>2</v>
      </c>
      <c r="F18" s="93" t="s">
        <v>2</v>
      </c>
    </row>
    <row r="19" spans="2:6">
      <c r="B19" s="876" t="s">
        <v>13</v>
      </c>
      <c r="C19" s="3">
        <v>195354215</v>
      </c>
      <c r="D19" s="3">
        <v>307820740</v>
      </c>
      <c r="E19" s="3">
        <v>72971927</v>
      </c>
      <c r="F19" s="3">
        <v>141300169</v>
      </c>
    </row>
    <row r="20" spans="2:6">
      <c r="B20" s="584" t="s">
        <v>1260</v>
      </c>
      <c r="C20" s="76">
        <v>195354215</v>
      </c>
      <c r="D20" s="76">
        <v>307820740</v>
      </c>
      <c r="E20" s="76">
        <v>72971927</v>
      </c>
      <c r="F20" s="76">
        <v>141300169</v>
      </c>
    </row>
    <row r="21" spans="2:6">
      <c r="B21" s="566" t="s">
        <v>1257</v>
      </c>
      <c r="C21" s="83">
        <v>2835920144.4894538</v>
      </c>
      <c r="D21" s="83">
        <v>2832185937.1838236</v>
      </c>
      <c r="E21" s="83">
        <v>2836417790.3534245</v>
      </c>
      <c r="F21" s="83">
        <v>2833398961</v>
      </c>
    </row>
    <row r="22" spans="2:6">
      <c r="B22" s="566" t="s">
        <v>10</v>
      </c>
      <c r="C22" s="875">
        <v>68.900000000000006</v>
      </c>
      <c r="D22" s="875">
        <v>108.7</v>
      </c>
      <c r="E22" s="875">
        <v>25.7</v>
      </c>
      <c r="F22" s="875">
        <v>49.9</v>
      </c>
    </row>
    <row r="23" spans="2:6">
      <c r="B23" s="584" t="s">
        <v>1259</v>
      </c>
      <c r="C23" s="874">
        <v>68.900000000000006</v>
      </c>
      <c r="D23" s="874">
        <v>108.7</v>
      </c>
      <c r="E23" s="874">
        <v>25.7</v>
      </c>
      <c r="F23" s="874">
        <v>49.9</v>
      </c>
    </row>
    <row r="24" spans="2:6" ht="12.75" customHeight="1">
      <c r="C24" s="873"/>
      <c r="D24" s="873"/>
    </row>
    <row r="25" spans="2:6" ht="6" customHeight="1">
      <c r="D25" s="200"/>
    </row>
    <row r="26" spans="2:6" s="2" customFormat="1" ht="12.75" customHeight="1">
      <c r="B26" s="840" t="s">
        <v>1258</v>
      </c>
      <c r="C26" s="872" t="s">
        <v>636</v>
      </c>
      <c r="D26" s="871"/>
      <c r="E26" s="871"/>
      <c r="F26" s="871"/>
    </row>
    <row r="27" spans="2:6" s="2" customFormat="1">
      <c r="B27" s="836"/>
      <c r="C27" s="268" t="s">
        <v>584</v>
      </c>
      <c r="D27" s="268" t="s">
        <v>583</v>
      </c>
      <c r="E27" s="268" t="s">
        <v>181</v>
      </c>
      <c r="F27" s="268" t="s">
        <v>182</v>
      </c>
    </row>
    <row r="28" spans="2:6" s="2" customFormat="1">
      <c r="B28" s="835"/>
      <c r="C28" s="435">
        <v>44834</v>
      </c>
      <c r="D28" s="435">
        <v>44469</v>
      </c>
      <c r="E28" s="435">
        <v>44834</v>
      </c>
      <c r="F28" s="435">
        <v>44469</v>
      </c>
    </row>
    <row r="29" spans="2:6">
      <c r="B29" s="868" t="s">
        <v>1257</v>
      </c>
      <c r="C29" s="867">
        <v>2830228187.3534245</v>
      </c>
      <c r="D29" s="867">
        <v>2828104936</v>
      </c>
      <c r="E29" s="867">
        <v>2830228187.3534245</v>
      </c>
      <c r="F29" s="867">
        <v>2828104936</v>
      </c>
    </row>
    <row r="30" spans="2:6">
      <c r="B30" s="870" t="s">
        <v>1256</v>
      </c>
      <c r="C30" s="869">
        <v>5691957.1360292435</v>
      </c>
      <c r="D30" s="869">
        <v>4081001.1838235855</v>
      </c>
      <c r="E30" s="869">
        <v>6189603</v>
      </c>
      <c r="F30" s="869">
        <v>5294025</v>
      </c>
    </row>
    <row r="31" spans="2:6">
      <c r="B31" s="868" t="s">
        <v>1255</v>
      </c>
      <c r="C31" s="867">
        <v>2835920144.4894538</v>
      </c>
      <c r="D31" s="867">
        <v>2832185937.1838236</v>
      </c>
      <c r="E31" s="867">
        <v>2836417790.3534245</v>
      </c>
      <c r="F31" s="867">
        <v>2833398961</v>
      </c>
    </row>
  </sheetData>
  <mergeCells count="6">
    <mergeCell ref="B4:B7"/>
    <mergeCell ref="B15:B18"/>
    <mergeCell ref="C4:F4"/>
    <mergeCell ref="C15:F15"/>
    <mergeCell ref="B26:B28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FB41D-5357-48E8-9DB3-0A91BEF42EE4}">
  <sheetPr>
    <pageSetUpPr fitToPage="1"/>
  </sheetPr>
  <dimension ref="A1:O279"/>
  <sheetViews>
    <sheetView showGridLines="0" zoomScale="80" zoomScaleNormal="80" workbookViewId="0"/>
  </sheetViews>
  <sheetFormatPr baseColWidth="10" defaultColWidth="11.42578125" defaultRowHeight="12.75"/>
  <cols>
    <col min="1" max="1" width="1.7109375" style="877" customWidth="1"/>
    <col min="2" max="2" width="57.85546875" style="877" customWidth="1"/>
    <col min="3" max="4" width="20.7109375" style="877" customWidth="1"/>
    <col min="5" max="5" width="19.42578125" style="877" customWidth="1"/>
    <col min="6" max="6" width="17.5703125" style="877" customWidth="1"/>
    <col min="7" max="7" width="19.28515625" style="877" customWidth="1"/>
    <col min="8" max="8" width="20.140625" style="877" customWidth="1"/>
    <col min="9" max="9" width="19.140625" style="877" bestFit="1" customWidth="1"/>
    <col min="10" max="10" width="1.7109375" style="877" customWidth="1"/>
    <col min="11" max="13" width="19.5703125" style="877" customWidth="1"/>
    <col min="14" max="14" width="17.5703125" style="877" customWidth="1"/>
    <col min="15" max="15" width="13.42578125" style="877" bestFit="1" customWidth="1"/>
    <col min="16" max="16384" width="11.42578125" style="877"/>
  </cols>
  <sheetData>
    <row r="1" spans="1:15" ht="5.0999999999999996" customHeight="1"/>
    <row r="2" spans="1:15" ht="18.75">
      <c r="B2" s="227" t="s">
        <v>1329</v>
      </c>
      <c r="C2" s="304"/>
      <c r="I2" s="942"/>
      <c r="J2" s="942"/>
      <c r="K2" s="942"/>
      <c r="L2" s="942"/>
      <c r="M2" s="942"/>
      <c r="N2" s="942"/>
    </row>
    <row r="3" spans="1:15" ht="6" customHeight="1">
      <c r="A3" s="941"/>
      <c r="B3" s="941"/>
      <c r="C3" s="941"/>
      <c r="D3" s="941"/>
      <c r="E3" s="941"/>
      <c r="F3" s="941"/>
      <c r="G3" s="941"/>
      <c r="H3" s="941"/>
      <c r="I3" s="941"/>
      <c r="J3" s="941"/>
      <c r="K3" s="941"/>
      <c r="L3" s="941"/>
      <c r="M3" s="941"/>
      <c r="N3" s="941"/>
    </row>
    <row r="4" spans="1:15" ht="38.25">
      <c r="B4" s="889" t="s">
        <v>1275</v>
      </c>
      <c r="C4" s="888" t="s">
        <v>379</v>
      </c>
      <c r="D4" s="888" t="s">
        <v>371</v>
      </c>
      <c r="E4" s="888" t="s">
        <v>1274</v>
      </c>
      <c r="F4" s="888" t="s">
        <v>377</v>
      </c>
      <c r="G4" s="888" t="s">
        <v>1273</v>
      </c>
      <c r="H4" s="888" t="s">
        <v>1272</v>
      </c>
      <c r="I4" s="887" t="s">
        <v>1279</v>
      </c>
      <c r="K4" s="889" t="s">
        <v>587</v>
      </c>
      <c r="L4" s="888" t="s">
        <v>1165</v>
      </c>
      <c r="M4" s="887" t="s">
        <v>1271</v>
      </c>
      <c r="O4" s="938"/>
    </row>
    <row r="5" spans="1:15">
      <c r="B5" s="894" t="s">
        <v>1328</v>
      </c>
      <c r="C5" s="885"/>
      <c r="D5" s="885"/>
      <c r="E5" s="885"/>
      <c r="F5" s="885"/>
      <c r="G5" s="885"/>
      <c r="H5" s="885"/>
      <c r="I5" s="884"/>
      <c r="K5" s="893"/>
      <c r="L5" s="885"/>
      <c r="M5" s="884"/>
    </row>
    <row r="6" spans="1:15">
      <c r="B6" s="883" t="s">
        <v>1276</v>
      </c>
      <c r="C6" s="882" t="s">
        <v>2</v>
      </c>
      <c r="D6" s="882" t="s">
        <v>2</v>
      </c>
      <c r="E6" s="882" t="s">
        <v>2</v>
      </c>
      <c r="F6" s="882" t="s">
        <v>2</v>
      </c>
      <c r="G6" s="882" t="s">
        <v>2</v>
      </c>
      <c r="H6" s="882" t="s">
        <v>2</v>
      </c>
      <c r="I6" s="881" t="s">
        <v>2</v>
      </c>
      <c r="K6" s="892" t="s">
        <v>2</v>
      </c>
      <c r="L6" s="882" t="s">
        <v>2</v>
      </c>
      <c r="M6" s="881" t="s">
        <v>2</v>
      </c>
    </row>
    <row r="7" spans="1:15">
      <c r="B7" s="940" t="s">
        <v>1316</v>
      </c>
      <c r="C7" s="285">
        <v>7535232313</v>
      </c>
      <c r="D7" s="285">
        <v>210287312</v>
      </c>
      <c r="E7" s="285">
        <v>1287051332</v>
      </c>
      <c r="F7" s="285">
        <v>838663867</v>
      </c>
      <c r="G7" s="285">
        <v>100859006</v>
      </c>
      <c r="H7" s="285">
        <v>8946650</v>
      </c>
      <c r="I7" s="285">
        <v>9981040480</v>
      </c>
      <c r="K7" s="285">
        <v>490680001</v>
      </c>
      <c r="L7" s="285">
        <v>-191924054</v>
      </c>
      <c r="M7" s="285">
        <v>10279796427</v>
      </c>
    </row>
    <row r="8" spans="1:15">
      <c r="B8" s="929" t="s">
        <v>1315</v>
      </c>
      <c r="C8" s="285">
        <v>-5537890557</v>
      </c>
      <c r="D8" s="285">
        <v>-26407994</v>
      </c>
      <c r="E8" s="285">
        <v>-827494194</v>
      </c>
      <c r="F8" s="285">
        <v>-625103241</v>
      </c>
      <c r="G8" s="285">
        <v>-31643880</v>
      </c>
      <c r="H8" s="285">
        <v>-3651398</v>
      </c>
      <c r="I8" s="285">
        <v>-7052191264</v>
      </c>
      <c r="K8" s="285">
        <v>-399756038</v>
      </c>
      <c r="L8" s="285">
        <v>123541872</v>
      </c>
      <c r="M8" s="285">
        <v>-7328405430</v>
      </c>
    </row>
    <row r="9" spans="1:15">
      <c r="B9" s="928" t="s">
        <v>1314</v>
      </c>
      <c r="C9" s="937">
        <v>1997341756</v>
      </c>
      <c r="D9" s="937">
        <v>183879318</v>
      </c>
      <c r="E9" s="937">
        <v>459557138</v>
      </c>
      <c r="F9" s="937">
        <v>213560626</v>
      </c>
      <c r="G9" s="937">
        <v>69215126</v>
      </c>
      <c r="H9" s="937">
        <v>5295252</v>
      </c>
      <c r="I9" s="926">
        <v>2928849216</v>
      </c>
      <c r="K9" s="937">
        <v>90923963</v>
      </c>
      <c r="L9" s="937">
        <v>-68382182</v>
      </c>
      <c r="M9" s="937">
        <v>2951390997</v>
      </c>
    </row>
    <row r="10" spans="1:15">
      <c r="B10" s="929" t="s">
        <v>1190</v>
      </c>
      <c r="C10" s="285">
        <v>8775352</v>
      </c>
      <c r="D10" s="285">
        <v>-19560394</v>
      </c>
      <c r="E10" s="285">
        <v>680764</v>
      </c>
      <c r="F10" s="285">
        <v>13309069</v>
      </c>
      <c r="G10" s="285">
        <v>7</v>
      </c>
      <c r="H10" s="285">
        <v>-219425</v>
      </c>
      <c r="I10" s="285">
        <v>2985373</v>
      </c>
      <c r="K10" s="285">
        <v>288173</v>
      </c>
      <c r="L10" s="285">
        <v>2070955</v>
      </c>
      <c r="M10" s="285">
        <v>5344501</v>
      </c>
    </row>
    <row r="11" spans="1:15">
      <c r="B11" s="931" t="s">
        <v>1327</v>
      </c>
      <c r="C11" s="285">
        <v>-1403471987</v>
      </c>
      <c r="D11" s="285">
        <v>-32600456</v>
      </c>
      <c r="E11" s="285">
        <v>-279248895</v>
      </c>
      <c r="F11" s="285">
        <v>-215349644</v>
      </c>
      <c r="G11" s="285">
        <v>-17645017</v>
      </c>
      <c r="H11" s="285">
        <v>-141293392</v>
      </c>
      <c r="I11" s="285">
        <v>-2089609391</v>
      </c>
      <c r="K11" s="285">
        <v>-153839635</v>
      </c>
      <c r="L11" s="285">
        <v>51587763</v>
      </c>
      <c r="M11" s="285">
        <v>-2191861263</v>
      </c>
    </row>
    <row r="12" spans="1:15">
      <c r="B12" s="931" t="s">
        <v>1326</v>
      </c>
      <c r="C12" s="285">
        <v>0</v>
      </c>
      <c r="D12" s="285">
        <v>0</v>
      </c>
      <c r="E12" s="285">
        <v>0</v>
      </c>
      <c r="F12" s="285">
        <v>0</v>
      </c>
      <c r="G12" s="285">
        <v>0</v>
      </c>
      <c r="H12" s="285">
        <v>-206172693</v>
      </c>
      <c r="I12" s="285">
        <v>-206172693</v>
      </c>
      <c r="K12" s="285">
        <v>60832485</v>
      </c>
      <c r="L12" s="285">
        <v>381852</v>
      </c>
      <c r="M12" s="285">
        <v>-144958356</v>
      </c>
    </row>
    <row r="13" spans="1:15">
      <c r="B13" s="931" t="s">
        <v>1325</v>
      </c>
      <c r="C13" s="285">
        <v>121082</v>
      </c>
      <c r="D13" s="285">
        <v>0</v>
      </c>
      <c r="E13" s="285">
        <v>0</v>
      </c>
      <c r="F13" s="285">
        <v>0</v>
      </c>
      <c r="G13" s="285">
        <v>17439248</v>
      </c>
      <c r="H13" s="285">
        <v>0</v>
      </c>
      <c r="I13" s="285">
        <v>17560330</v>
      </c>
      <c r="K13" s="285">
        <v>0</v>
      </c>
      <c r="L13" s="285">
        <v>0</v>
      </c>
      <c r="M13" s="285">
        <v>17560330</v>
      </c>
    </row>
    <row r="14" spans="1:15">
      <c r="B14" s="931" t="s">
        <v>1171</v>
      </c>
      <c r="C14" s="285">
        <v>0</v>
      </c>
      <c r="D14" s="285">
        <v>0</v>
      </c>
      <c r="E14" s="285">
        <v>0</v>
      </c>
      <c r="F14" s="285">
        <v>0</v>
      </c>
      <c r="G14" s="285">
        <v>0</v>
      </c>
      <c r="H14" s="285">
        <v>-71386495</v>
      </c>
      <c r="I14" s="285">
        <v>-71386495</v>
      </c>
      <c r="K14" s="285">
        <v>-1747977</v>
      </c>
      <c r="L14" s="285">
        <v>491472</v>
      </c>
      <c r="M14" s="285">
        <v>-72643000</v>
      </c>
    </row>
    <row r="15" spans="1:15">
      <c r="B15" s="931" t="s">
        <v>1324</v>
      </c>
      <c r="C15" s="285">
        <v>0</v>
      </c>
      <c r="D15" s="285">
        <v>0</v>
      </c>
      <c r="E15" s="285">
        <v>0</v>
      </c>
      <c r="F15" s="285">
        <v>0</v>
      </c>
      <c r="G15" s="285">
        <v>0</v>
      </c>
      <c r="H15" s="285">
        <v>-121683994</v>
      </c>
      <c r="I15" s="285">
        <v>-121683994</v>
      </c>
      <c r="K15" s="285">
        <v>-26884313</v>
      </c>
      <c r="L15" s="285">
        <v>3466935</v>
      </c>
      <c r="M15" s="285">
        <v>-145101372</v>
      </c>
    </row>
    <row r="16" spans="1:15">
      <c r="B16" s="931" t="s">
        <v>1198</v>
      </c>
      <c r="C16" s="285">
        <v>0</v>
      </c>
      <c r="D16" s="285">
        <v>0</v>
      </c>
      <c r="E16" s="285">
        <v>0</v>
      </c>
      <c r="F16" s="285">
        <v>0</v>
      </c>
      <c r="G16" s="285">
        <v>0</v>
      </c>
      <c r="H16" s="285">
        <v>-1343468</v>
      </c>
      <c r="I16" s="285">
        <v>-1343468</v>
      </c>
      <c r="K16" s="285">
        <v>614784</v>
      </c>
      <c r="L16" s="285">
        <v>14804</v>
      </c>
      <c r="M16" s="285">
        <v>-713880</v>
      </c>
    </row>
    <row r="17" spans="2:15">
      <c r="B17" s="931" t="s">
        <v>1240</v>
      </c>
      <c r="C17" s="285">
        <v>0</v>
      </c>
      <c r="D17" s="285">
        <v>0</v>
      </c>
      <c r="E17" s="285">
        <v>0</v>
      </c>
      <c r="F17" s="285">
        <v>0</v>
      </c>
      <c r="G17" s="285">
        <v>0</v>
      </c>
      <c r="H17" s="285">
        <v>-25325525</v>
      </c>
      <c r="I17" s="285">
        <v>-25325525</v>
      </c>
      <c r="K17" s="285">
        <v>-162792438</v>
      </c>
      <c r="L17" s="285">
        <v>3521979</v>
      </c>
      <c r="M17" s="285">
        <v>-184595984</v>
      </c>
    </row>
    <row r="18" spans="2:15">
      <c r="B18" s="936" t="s">
        <v>8</v>
      </c>
      <c r="C18" s="443">
        <v>602766203</v>
      </c>
      <c r="D18" s="443">
        <v>131718468</v>
      </c>
      <c r="E18" s="443">
        <v>180989007</v>
      </c>
      <c r="F18" s="443">
        <v>11520051</v>
      </c>
      <c r="G18" s="443">
        <v>69009364</v>
      </c>
      <c r="H18" s="443">
        <v>-562129740</v>
      </c>
      <c r="I18" s="443">
        <v>433873353</v>
      </c>
      <c r="K18" s="443">
        <v>-192604958</v>
      </c>
      <c r="L18" s="443">
        <v>-6846422</v>
      </c>
      <c r="M18" s="443">
        <v>234421973</v>
      </c>
    </row>
    <row r="19" spans="2:15">
      <c r="B19" s="936" t="s">
        <v>1323</v>
      </c>
      <c r="C19" s="443">
        <v>602766203</v>
      </c>
      <c r="D19" s="443">
        <v>131718468</v>
      </c>
      <c r="E19" s="443">
        <v>180989007</v>
      </c>
      <c r="F19" s="443">
        <v>11520051</v>
      </c>
      <c r="G19" s="443">
        <v>69009364</v>
      </c>
      <c r="H19" s="443">
        <v>-562129740</v>
      </c>
      <c r="I19" s="443">
        <v>433873353</v>
      </c>
      <c r="K19" s="443">
        <v>-192604958</v>
      </c>
      <c r="L19" s="443">
        <v>-6846422</v>
      </c>
      <c r="M19" s="443">
        <v>234421973</v>
      </c>
    </row>
    <row r="20" spans="2:15">
      <c r="B20" s="936" t="s">
        <v>1322</v>
      </c>
      <c r="C20" s="443">
        <v>0</v>
      </c>
      <c r="D20" s="443">
        <v>0</v>
      </c>
      <c r="E20" s="443">
        <v>0</v>
      </c>
      <c r="F20" s="443">
        <v>0</v>
      </c>
      <c r="G20" s="443">
        <v>0</v>
      </c>
      <c r="H20" s="443">
        <v>0</v>
      </c>
      <c r="I20" s="443">
        <v>0</v>
      </c>
      <c r="K20" s="443">
        <v>0</v>
      </c>
      <c r="L20" s="443">
        <v>0</v>
      </c>
      <c r="M20" s="443">
        <v>0</v>
      </c>
    </row>
    <row r="21" spans="2:15" ht="25.5">
      <c r="B21" s="935" t="s">
        <v>1321</v>
      </c>
      <c r="C21" s="285">
        <v>0</v>
      </c>
      <c r="D21" s="285">
        <v>0</v>
      </c>
      <c r="E21" s="285">
        <v>0</v>
      </c>
      <c r="F21" s="285">
        <v>0</v>
      </c>
      <c r="G21" s="285">
        <v>0</v>
      </c>
      <c r="H21" s="285">
        <v>-39132903</v>
      </c>
      <c r="I21" s="285">
        <v>-39132903</v>
      </c>
      <c r="K21" s="285">
        <v>65145</v>
      </c>
      <c r="L21" s="285">
        <v>0</v>
      </c>
      <c r="M21" s="285">
        <v>-39067758</v>
      </c>
    </row>
    <row r="22" spans="2:15" ht="27" customHeight="1">
      <c r="B22" s="934" t="s">
        <v>1320</v>
      </c>
      <c r="C22" s="933">
        <v>602766203</v>
      </c>
      <c r="D22" s="933">
        <v>131718468</v>
      </c>
      <c r="E22" s="933">
        <v>180989007</v>
      </c>
      <c r="F22" s="933">
        <v>11520051</v>
      </c>
      <c r="G22" s="933">
        <v>69009364</v>
      </c>
      <c r="H22" s="933">
        <v>-601262643</v>
      </c>
      <c r="I22" s="933">
        <v>394740450</v>
      </c>
      <c r="K22" s="933">
        <v>-192539813</v>
      </c>
      <c r="L22" s="933">
        <v>-6846422</v>
      </c>
      <c r="M22" s="933">
        <v>195354215</v>
      </c>
    </row>
    <row r="23" spans="2:15">
      <c r="B23" s="932"/>
      <c r="C23" s="939"/>
      <c r="D23" s="939"/>
      <c r="E23" s="939"/>
      <c r="F23" s="939"/>
      <c r="G23" s="939"/>
      <c r="H23" s="939"/>
      <c r="I23" s="939"/>
      <c r="K23" s="939"/>
      <c r="L23" s="939"/>
      <c r="M23" s="939"/>
    </row>
    <row r="24" spans="2:15">
      <c r="B24" s="931" t="s">
        <v>1201</v>
      </c>
      <c r="C24" s="3">
        <v>163802285</v>
      </c>
      <c r="D24" s="3">
        <v>5522995</v>
      </c>
      <c r="E24" s="3">
        <v>18527571</v>
      </c>
      <c r="F24" s="3">
        <v>28341517</v>
      </c>
      <c r="G24" s="3">
        <v>76837</v>
      </c>
      <c r="H24" s="3">
        <v>10548263</v>
      </c>
      <c r="I24" s="3">
        <v>226819468</v>
      </c>
      <c r="K24" s="3">
        <v>28871568</v>
      </c>
      <c r="L24" s="3">
        <v>-3012720</v>
      </c>
      <c r="M24" s="3">
        <v>252678316</v>
      </c>
    </row>
    <row r="25" spans="2:15">
      <c r="B25" s="932"/>
      <c r="C25" s="909"/>
      <c r="D25" s="909"/>
      <c r="E25" s="909"/>
      <c r="F25" s="909"/>
      <c r="G25" s="909"/>
      <c r="H25" s="909"/>
      <c r="I25" s="909"/>
      <c r="K25" s="909"/>
      <c r="L25" s="909"/>
      <c r="M25" s="909"/>
    </row>
    <row r="26" spans="2:15" ht="38.25">
      <c r="B26" s="889" t="s">
        <v>1275</v>
      </c>
      <c r="C26" s="888" t="s">
        <v>379</v>
      </c>
      <c r="D26" s="888" t="s">
        <v>371</v>
      </c>
      <c r="E26" s="888" t="s">
        <v>1274</v>
      </c>
      <c r="F26" s="888" t="s">
        <v>377</v>
      </c>
      <c r="G26" s="888" t="s">
        <v>1273</v>
      </c>
      <c r="H26" s="888" t="s">
        <v>1272</v>
      </c>
      <c r="I26" s="887" t="s">
        <v>1279</v>
      </c>
      <c r="K26" s="889" t="s">
        <v>587</v>
      </c>
      <c r="L26" s="888" t="s">
        <v>1165</v>
      </c>
      <c r="M26" s="887" t="s">
        <v>1271</v>
      </c>
      <c r="O26" s="938"/>
    </row>
    <row r="27" spans="2:15">
      <c r="B27" s="894" t="s">
        <v>1328</v>
      </c>
      <c r="C27" s="885"/>
      <c r="D27" s="885"/>
      <c r="E27" s="885"/>
      <c r="F27" s="885"/>
      <c r="G27" s="885"/>
      <c r="H27" s="885"/>
      <c r="I27" s="884"/>
      <c r="K27" s="893"/>
      <c r="L27" s="885"/>
      <c r="M27" s="884"/>
    </row>
    <row r="28" spans="2:15">
      <c r="B28" s="883" t="s">
        <v>1277</v>
      </c>
      <c r="C28" s="882" t="s">
        <v>2</v>
      </c>
      <c r="D28" s="882" t="s">
        <v>2</v>
      </c>
      <c r="E28" s="882" t="s">
        <v>2</v>
      </c>
      <c r="F28" s="882" t="s">
        <v>2</v>
      </c>
      <c r="G28" s="882" t="s">
        <v>2</v>
      </c>
      <c r="H28" s="882" t="s">
        <v>2</v>
      </c>
      <c r="I28" s="881" t="s">
        <v>2</v>
      </c>
      <c r="K28" s="892" t="s">
        <v>2</v>
      </c>
      <c r="L28" s="882" t="s">
        <v>2</v>
      </c>
      <c r="M28" s="881" t="s">
        <v>2</v>
      </c>
    </row>
    <row r="29" spans="2:15">
      <c r="B29" s="929" t="s">
        <v>1316</v>
      </c>
      <c r="C29" s="3">
        <v>5794780024</v>
      </c>
      <c r="D29" s="3">
        <v>113871007</v>
      </c>
      <c r="E29" s="3">
        <v>1115146588</v>
      </c>
      <c r="F29" s="3">
        <v>861933093</v>
      </c>
      <c r="G29" s="3">
        <v>65246647</v>
      </c>
      <c r="H29" s="3">
        <v>4857329</v>
      </c>
      <c r="I29" s="3">
        <v>7955834688</v>
      </c>
      <c r="K29" s="3">
        <v>172653235</v>
      </c>
      <c r="L29" s="3">
        <v>58208303</v>
      </c>
      <c r="M29" s="3">
        <v>8186696226</v>
      </c>
    </row>
    <row r="30" spans="2:15">
      <c r="B30" s="929" t="s">
        <v>1315</v>
      </c>
      <c r="C30" s="3">
        <v>-4260692967</v>
      </c>
      <c r="D30" s="3">
        <v>-21948324</v>
      </c>
      <c r="E30" s="3">
        <v>-716491743</v>
      </c>
      <c r="F30" s="3">
        <v>-624064164</v>
      </c>
      <c r="G30" s="3">
        <v>-17131919</v>
      </c>
      <c r="H30" s="3">
        <v>-1920230</v>
      </c>
      <c r="I30" s="3">
        <v>-5642249347</v>
      </c>
      <c r="K30" s="3">
        <v>-146233357</v>
      </c>
      <c r="L30" s="3">
        <v>-38067582</v>
      </c>
      <c r="M30" s="3">
        <v>-5826550286</v>
      </c>
    </row>
    <row r="31" spans="2:15">
      <c r="B31" s="928" t="s">
        <v>1314</v>
      </c>
      <c r="C31" s="937">
        <v>1534087057</v>
      </c>
      <c r="D31" s="937">
        <v>91922683</v>
      </c>
      <c r="E31" s="937">
        <v>398654845</v>
      </c>
      <c r="F31" s="937">
        <v>237868929</v>
      </c>
      <c r="G31" s="937">
        <v>48114728</v>
      </c>
      <c r="H31" s="937">
        <v>2937099</v>
      </c>
      <c r="I31" s="926">
        <v>2313585341</v>
      </c>
      <c r="K31" s="937">
        <v>26419878</v>
      </c>
      <c r="L31" s="937">
        <v>20140721</v>
      </c>
      <c r="M31" s="926">
        <v>2360145940</v>
      </c>
    </row>
    <row r="32" spans="2:15">
      <c r="B32" s="929" t="s">
        <v>1190</v>
      </c>
      <c r="C32" s="3">
        <v>6550203</v>
      </c>
      <c r="D32" s="3">
        <v>-87513228</v>
      </c>
      <c r="E32" s="3">
        <v>566551</v>
      </c>
      <c r="F32" s="3">
        <v>10811034</v>
      </c>
      <c r="G32" s="3">
        <v>-244</v>
      </c>
      <c r="H32" s="3">
        <v>-228033</v>
      </c>
      <c r="I32" s="3">
        <v>-69813717</v>
      </c>
      <c r="K32" s="3">
        <v>97121</v>
      </c>
      <c r="L32" s="3">
        <v>-2884559</v>
      </c>
      <c r="M32" s="3">
        <v>-72601155</v>
      </c>
    </row>
    <row r="33" spans="2:13">
      <c r="B33" s="931" t="s">
        <v>1327</v>
      </c>
      <c r="C33" s="3">
        <v>-1010497972</v>
      </c>
      <c r="D33" s="3">
        <v>-20727966</v>
      </c>
      <c r="E33" s="3">
        <v>-209900785</v>
      </c>
      <c r="F33" s="3">
        <v>-193568556</v>
      </c>
      <c r="G33" s="3">
        <v>-11005281</v>
      </c>
      <c r="H33" s="3">
        <v>-103099580</v>
      </c>
      <c r="I33" s="3">
        <v>-1548800140</v>
      </c>
      <c r="K33" s="3">
        <v>-60678692</v>
      </c>
      <c r="L33" s="3">
        <v>-16605701</v>
      </c>
      <c r="M33" s="3">
        <v>-1626084533</v>
      </c>
    </row>
    <row r="34" spans="2:13">
      <c r="B34" s="931" t="s">
        <v>1326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-136411307</v>
      </c>
      <c r="I34" s="3">
        <v>-136411307</v>
      </c>
      <c r="K34" s="3">
        <v>35115143</v>
      </c>
      <c r="L34" s="3">
        <v>1012096</v>
      </c>
      <c r="M34" s="3">
        <v>-100284068</v>
      </c>
    </row>
    <row r="35" spans="2:13">
      <c r="B35" s="931" t="s">
        <v>1325</v>
      </c>
      <c r="C35" s="3">
        <v>213266</v>
      </c>
      <c r="D35" s="3">
        <v>0</v>
      </c>
      <c r="E35" s="3">
        <v>0</v>
      </c>
      <c r="F35" s="3">
        <v>0</v>
      </c>
      <c r="G35" s="3">
        <v>14795096</v>
      </c>
      <c r="H35" s="3">
        <v>0</v>
      </c>
      <c r="I35" s="3">
        <v>15008362</v>
      </c>
      <c r="K35" s="3">
        <v>0</v>
      </c>
      <c r="L35" s="3">
        <v>0</v>
      </c>
      <c r="M35" s="3">
        <v>15008362</v>
      </c>
    </row>
    <row r="36" spans="2:13">
      <c r="B36" s="931" t="s">
        <v>1171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-18310259</v>
      </c>
      <c r="I36" s="3">
        <v>-18310259</v>
      </c>
      <c r="K36" s="3">
        <v>312796</v>
      </c>
      <c r="L36" s="3">
        <v>-2765</v>
      </c>
      <c r="M36" s="3">
        <v>-18000228</v>
      </c>
    </row>
    <row r="37" spans="2:13">
      <c r="B37" s="931" t="s">
        <v>1324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-38258077</v>
      </c>
      <c r="I37" s="3">
        <v>-38258077</v>
      </c>
      <c r="K37" s="3">
        <v>-17619307</v>
      </c>
      <c r="L37" s="3">
        <v>-1731560</v>
      </c>
      <c r="M37" s="3">
        <v>-57608944</v>
      </c>
    </row>
    <row r="38" spans="2:13">
      <c r="B38" s="931" t="s">
        <v>1198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-4201079</v>
      </c>
      <c r="I38" s="3">
        <v>-4201079</v>
      </c>
      <c r="K38" s="3">
        <v>1348365</v>
      </c>
      <c r="L38" s="3">
        <v>87062</v>
      </c>
      <c r="M38" s="3">
        <v>-2765652</v>
      </c>
    </row>
    <row r="39" spans="2:13">
      <c r="B39" s="931" t="s">
        <v>1240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-55934371</v>
      </c>
      <c r="I39" s="3">
        <v>-55934371</v>
      </c>
      <c r="K39" s="3">
        <v>-118883794</v>
      </c>
      <c r="L39" s="3">
        <v>-2669819</v>
      </c>
      <c r="M39" s="3">
        <v>-177487984</v>
      </c>
    </row>
    <row r="40" spans="2:13">
      <c r="B40" s="936" t="s">
        <v>8</v>
      </c>
      <c r="C40" s="443">
        <v>530352554</v>
      </c>
      <c r="D40" s="443">
        <v>-16318511</v>
      </c>
      <c r="E40" s="443">
        <v>189320611</v>
      </c>
      <c r="F40" s="443">
        <v>55111407</v>
      </c>
      <c r="G40" s="443">
        <v>51904299</v>
      </c>
      <c r="H40" s="443">
        <v>-353505607</v>
      </c>
      <c r="I40" s="443">
        <v>456864753</v>
      </c>
      <c r="K40" s="443">
        <v>-133888490</v>
      </c>
      <c r="L40" s="443">
        <v>-2654525</v>
      </c>
      <c r="M40" s="443">
        <v>320321738</v>
      </c>
    </row>
    <row r="41" spans="2:13">
      <c r="B41" s="936" t="s">
        <v>1323</v>
      </c>
      <c r="C41" s="443">
        <v>530352554</v>
      </c>
      <c r="D41" s="443">
        <v>-16318511</v>
      </c>
      <c r="E41" s="443">
        <v>189320611</v>
      </c>
      <c r="F41" s="443">
        <v>55111407</v>
      </c>
      <c r="G41" s="443">
        <v>51904299</v>
      </c>
      <c r="H41" s="443">
        <v>-353505607</v>
      </c>
      <c r="I41" s="443">
        <v>456864753</v>
      </c>
      <c r="K41" s="443">
        <v>-133888490</v>
      </c>
      <c r="L41" s="443">
        <v>-2654525</v>
      </c>
      <c r="M41" s="443">
        <v>320321738</v>
      </c>
    </row>
    <row r="42" spans="2:13">
      <c r="B42" s="936" t="s">
        <v>1322</v>
      </c>
      <c r="C42" s="443">
        <v>0</v>
      </c>
      <c r="D42" s="443">
        <v>0</v>
      </c>
      <c r="E42" s="443">
        <v>0</v>
      </c>
      <c r="F42" s="443">
        <v>0</v>
      </c>
      <c r="G42" s="443">
        <v>0</v>
      </c>
      <c r="H42" s="443">
        <v>0</v>
      </c>
      <c r="I42" s="443">
        <v>0</v>
      </c>
      <c r="K42" s="443">
        <v>0</v>
      </c>
      <c r="L42" s="443">
        <v>0</v>
      </c>
      <c r="M42" s="443">
        <v>0</v>
      </c>
    </row>
    <row r="43" spans="2:13" ht="25.5">
      <c r="B43" s="935" t="s">
        <v>1321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-12555429</v>
      </c>
      <c r="I43" s="3">
        <v>-12555429</v>
      </c>
      <c r="K43" s="3">
        <v>54431</v>
      </c>
      <c r="L43" s="3">
        <v>0</v>
      </c>
      <c r="M43" s="3">
        <v>-12500998</v>
      </c>
    </row>
    <row r="44" spans="2:13" ht="29.25" customHeight="1">
      <c r="B44" s="934" t="s">
        <v>1320</v>
      </c>
      <c r="C44" s="933">
        <v>530352554</v>
      </c>
      <c r="D44" s="933">
        <v>-16318511</v>
      </c>
      <c r="E44" s="933">
        <v>189320611</v>
      </c>
      <c r="F44" s="933">
        <v>55111407</v>
      </c>
      <c r="G44" s="933">
        <v>51904299</v>
      </c>
      <c r="H44" s="933">
        <v>-366061036</v>
      </c>
      <c r="I44" s="933">
        <v>444309324</v>
      </c>
      <c r="K44" s="933">
        <v>-133834059</v>
      </c>
      <c r="L44" s="933">
        <v>-2654525</v>
      </c>
      <c r="M44" s="933">
        <v>307820740</v>
      </c>
    </row>
    <row r="45" spans="2:13">
      <c r="B45" s="932"/>
      <c r="C45" s="296"/>
      <c r="D45" s="296"/>
      <c r="E45" s="296"/>
      <c r="F45" s="296"/>
      <c r="G45" s="296"/>
      <c r="H45" s="296"/>
      <c r="I45" s="296"/>
      <c r="K45" s="296"/>
      <c r="L45" s="296"/>
      <c r="M45" s="296"/>
    </row>
    <row r="46" spans="2:13">
      <c r="B46" s="931" t="s">
        <v>1201</v>
      </c>
      <c r="C46" s="3">
        <v>119564676</v>
      </c>
      <c r="D46" s="3">
        <v>2373643</v>
      </c>
      <c r="E46" s="3">
        <v>16047746</v>
      </c>
      <c r="F46" s="3">
        <v>31172469</v>
      </c>
      <c r="G46" s="3">
        <v>64450</v>
      </c>
      <c r="H46" s="3">
        <v>9988651</v>
      </c>
      <c r="I46" s="3">
        <v>179211635</v>
      </c>
      <c r="K46" s="3">
        <v>16853474</v>
      </c>
      <c r="L46" s="3">
        <v>971270</v>
      </c>
      <c r="M46" s="3">
        <v>197036379</v>
      </c>
    </row>
    <row r="47" spans="2:13">
      <c r="B47" s="890"/>
      <c r="C47" s="920"/>
      <c r="D47" s="920"/>
      <c r="E47" s="920"/>
      <c r="F47" s="920"/>
      <c r="G47" s="920"/>
      <c r="H47" s="920"/>
      <c r="I47" s="920"/>
      <c r="K47" s="909"/>
      <c r="L47" s="909"/>
      <c r="M47" s="909"/>
    </row>
    <row r="48" spans="2:13" ht="80.25" customHeight="1">
      <c r="B48" s="889" t="s">
        <v>1319</v>
      </c>
      <c r="C48" s="888" t="s">
        <v>379</v>
      </c>
      <c r="D48" s="888" t="s">
        <v>371</v>
      </c>
      <c r="E48" s="888" t="s">
        <v>1274</v>
      </c>
      <c r="F48" s="888" t="s">
        <v>377</v>
      </c>
      <c r="G48" s="888" t="s">
        <v>1273</v>
      </c>
      <c r="H48" s="888" t="s">
        <v>1272</v>
      </c>
      <c r="I48" s="887" t="s">
        <v>1279</v>
      </c>
      <c r="K48" s="889" t="s">
        <v>587</v>
      </c>
      <c r="L48" s="888" t="s">
        <v>1165</v>
      </c>
      <c r="M48" s="887" t="s">
        <v>1271</v>
      </c>
    </row>
    <row r="49" spans="2:13">
      <c r="B49" s="894" t="s">
        <v>1276</v>
      </c>
      <c r="C49" s="885"/>
      <c r="D49" s="885"/>
      <c r="E49" s="885"/>
      <c r="F49" s="885"/>
      <c r="G49" s="885"/>
      <c r="H49" s="885"/>
      <c r="I49" s="884"/>
      <c r="K49" s="893"/>
      <c r="L49" s="885"/>
      <c r="M49" s="884"/>
    </row>
    <row r="50" spans="2:13">
      <c r="B50" s="883" t="s">
        <v>1288</v>
      </c>
      <c r="C50" s="882" t="s">
        <v>2</v>
      </c>
      <c r="D50" s="882" t="s">
        <v>2</v>
      </c>
      <c r="E50" s="882" t="s">
        <v>2</v>
      </c>
      <c r="F50" s="882" t="s">
        <v>2</v>
      </c>
      <c r="G50" s="882" t="s">
        <v>2</v>
      </c>
      <c r="H50" s="882" t="s">
        <v>2</v>
      </c>
      <c r="I50" s="881" t="s">
        <v>2</v>
      </c>
      <c r="K50" s="892" t="s">
        <v>2</v>
      </c>
      <c r="L50" s="882" t="s">
        <v>2</v>
      </c>
      <c r="M50" s="881" t="s">
        <v>2</v>
      </c>
    </row>
    <row r="51" spans="2:13">
      <c r="B51" s="929" t="s">
        <v>1316</v>
      </c>
      <c r="C51" s="3">
        <v>3346255775</v>
      </c>
      <c r="D51" s="3">
        <v>134131881</v>
      </c>
      <c r="E51" s="3">
        <v>627415760</v>
      </c>
      <c r="F51" s="3">
        <v>838663867</v>
      </c>
      <c r="G51" s="3">
        <v>0</v>
      </c>
      <c r="H51" s="3">
        <v>5747973</v>
      </c>
      <c r="I51" s="3">
        <v>4952215256</v>
      </c>
      <c r="K51" s="3">
        <v>0</v>
      </c>
      <c r="L51" s="3">
        <v>0</v>
      </c>
      <c r="M51" s="3">
        <v>4952215256</v>
      </c>
    </row>
    <row r="52" spans="2:13">
      <c r="B52" s="929" t="s">
        <v>1315</v>
      </c>
      <c r="C52" s="3">
        <v>-2445724274</v>
      </c>
      <c r="D52" s="3">
        <v>-9511625</v>
      </c>
      <c r="E52" s="3">
        <v>-450539032</v>
      </c>
      <c r="F52" s="3">
        <v>-625103241</v>
      </c>
      <c r="G52" s="3">
        <v>0</v>
      </c>
      <c r="H52" s="3">
        <v>68120</v>
      </c>
      <c r="I52" s="3">
        <v>-3530810052</v>
      </c>
      <c r="K52" s="3">
        <v>0</v>
      </c>
      <c r="L52" s="3">
        <v>0</v>
      </c>
      <c r="M52" s="3">
        <v>-3530810052</v>
      </c>
    </row>
    <row r="53" spans="2:13">
      <c r="B53" s="928" t="s">
        <v>1314</v>
      </c>
      <c r="C53" s="926">
        <v>900531501</v>
      </c>
      <c r="D53" s="926">
        <v>124620256</v>
      </c>
      <c r="E53" s="926">
        <v>176876728</v>
      </c>
      <c r="F53" s="926">
        <v>213560626</v>
      </c>
      <c r="G53" s="926">
        <v>0</v>
      </c>
      <c r="H53" s="926">
        <v>5816093</v>
      </c>
      <c r="I53" s="926">
        <v>1421405204</v>
      </c>
      <c r="K53" s="927">
        <v>0</v>
      </c>
      <c r="L53" s="926">
        <v>0</v>
      </c>
      <c r="M53" s="926">
        <v>1421405204</v>
      </c>
    </row>
    <row r="54" spans="2:13">
      <c r="K54" s="909"/>
      <c r="L54" s="909"/>
      <c r="M54" s="909"/>
    </row>
    <row r="55" spans="2:13">
      <c r="B55" s="930"/>
      <c r="C55" s="888"/>
      <c r="D55" s="888"/>
      <c r="E55" s="888"/>
      <c r="F55" s="888"/>
      <c r="G55" s="888"/>
      <c r="H55" s="888"/>
      <c r="I55" s="887"/>
      <c r="K55" s="889"/>
      <c r="L55" s="888"/>
      <c r="M55" s="887"/>
    </row>
    <row r="56" spans="2:13">
      <c r="B56" s="883" t="s">
        <v>1287</v>
      </c>
      <c r="C56" s="882" t="s">
        <v>2</v>
      </c>
      <c r="D56" s="882" t="s">
        <v>2</v>
      </c>
      <c r="E56" s="882" t="s">
        <v>2</v>
      </c>
      <c r="F56" s="882" t="s">
        <v>2</v>
      </c>
      <c r="G56" s="882" t="s">
        <v>2</v>
      </c>
      <c r="H56" s="882" t="s">
        <v>2</v>
      </c>
      <c r="I56" s="881" t="s">
        <v>2</v>
      </c>
      <c r="K56" s="892" t="s">
        <v>2</v>
      </c>
      <c r="L56" s="882" t="s">
        <v>2</v>
      </c>
      <c r="M56" s="881" t="s">
        <v>2</v>
      </c>
    </row>
    <row r="57" spans="2:13">
      <c r="B57" s="929" t="s">
        <v>1316</v>
      </c>
      <c r="C57" s="3">
        <v>1246362257</v>
      </c>
      <c r="D57" s="3">
        <v>52947416</v>
      </c>
      <c r="E57" s="3">
        <v>586196941</v>
      </c>
      <c r="F57" s="3">
        <v>0</v>
      </c>
      <c r="G57" s="3">
        <v>93851851</v>
      </c>
      <c r="H57" s="3">
        <v>5794028</v>
      </c>
      <c r="I57" s="3">
        <v>1985152493</v>
      </c>
      <c r="K57" s="3">
        <v>490680001</v>
      </c>
      <c r="L57" s="3">
        <v>-191924054</v>
      </c>
      <c r="M57" s="3">
        <v>2283908440</v>
      </c>
    </row>
    <row r="58" spans="2:13">
      <c r="B58" s="929" t="s">
        <v>1315</v>
      </c>
      <c r="C58" s="3">
        <v>-862722573</v>
      </c>
      <c r="D58" s="3">
        <v>-11168090</v>
      </c>
      <c r="E58" s="3">
        <v>-317846795</v>
      </c>
      <c r="F58" s="3">
        <v>0</v>
      </c>
      <c r="G58" s="3">
        <v>-31643895</v>
      </c>
      <c r="H58" s="3">
        <v>-3729256</v>
      </c>
      <c r="I58" s="3">
        <v>-1227110609</v>
      </c>
      <c r="K58" s="3">
        <v>-399756038</v>
      </c>
      <c r="L58" s="3">
        <v>123541872</v>
      </c>
      <c r="M58" s="3">
        <v>-1503324775</v>
      </c>
    </row>
    <row r="59" spans="2:13">
      <c r="B59" s="928" t="s">
        <v>1314</v>
      </c>
      <c r="C59" s="926">
        <v>383639684</v>
      </c>
      <c r="D59" s="926">
        <v>41779326</v>
      </c>
      <c r="E59" s="926">
        <v>268350146</v>
      </c>
      <c r="F59" s="926">
        <v>0</v>
      </c>
      <c r="G59" s="926">
        <v>62207956</v>
      </c>
      <c r="H59" s="926">
        <v>2064772</v>
      </c>
      <c r="I59" s="926">
        <v>758041884</v>
      </c>
      <c r="K59" s="927">
        <v>90923963</v>
      </c>
      <c r="L59" s="926">
        <v>-68382182</v>
      </c>
      <c r="M59" s="926">
        <v>780583665</v>
      </c>
    </row>
    <row r="60" spans="2:13">
      <c r="K60" s="909"/>
      <c r="L60" s="909"/>
      <c r="M60" s="909"/>
    </row>
    <row r="61" spans="2:13">
      <c r="B61" s="930"/>
      <c r="C61" s="888"/>
      <c r="D61" s="888"/>
      <c r="E61" s="888"/>
      <c r="F61" s="888"/>
      <c r="G61" s="888"/>
      <c r="H61" s="888"/>
      <c r="I61" s="887"/>
      <c r="K61" s="889"/>
      <c r="L61" s="888"/>
      <c r="M61" s="887"/>
    </row>
    <row r="62" spans="2:13">
      <c r="B62" s="883" t="s">
        <v>1286</v>
      </c>
      <c r="C62" s="882" t="s">
        <v>2</v>
      </c>
      <c r="D62" s="882" t="s">
        <v>2</v>
      </c>
      <c r="E62" s="882" t="s">
        <v>2</v>
      </c>
      <c r="F62" s="882" t="s">
        <v>2</v>
      </c>
      <c r="G62" s="882" t="s">
        <v>2</v>
      </c>
      <c r="H62" s="882" t="s">
        <v>2</v>
      </c>
      <c r="I62" s="881" t="s">
        <v>2</v>
      </c>
      <c r="K62" s="892" t="s">
        <v>2</v>
      </c>
      <c r="L62" s="882" t="s">
        <v>2</v>
      </c>
      <c r="M62" s="881" t="s">
        <v>2</v>
      </c>
    </row>
    <row r="63" spans="2:13">
      <c r="B63" s="929" t="s">
        <v>1318</v>
      </c>
      <c r="C63" s="3">
        <v>1100433544</v>
      </c>
      <c r="D63" s="3">
        <v>0</v>
      </c>
      <c r="E63" s="3">
        <v>0</v>
      </c>
      <c r="F63" s="3">
        <v>0</v>
      </c>
      <c r="G63" s="3">
        <v>869368</v>
      </c>
      <c r="H63" s="3">
        <v>0</v>
      </c>
      <c r="I63" s="3">
        <v>1101302912</v>
      </c>
      <c r="K63" s="3">
        <v>0</v>
      </c>
      <c r="L63" s="3">
        <v>0</v>
      </c>
      <c r="M63" s="3">
        <v>1101302912</v>
      </c>
    </row>
    <row r="64" spans="2:13">
      <c r="B64" s="929" t="s">
        <v>1315</v>
      </c>
      <c r="C64" s="3">
        <v>-861194547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-861194547</v>
      </c>
      <c r="K64" s="3">
        <v>0</v>
      </c>
      <c r="L64" s="3">
        <v>0</v>
      </c>
      <c r="M64" s="3">
        <v>-861194547</v>
      </c>
    </row>
    <row r="65" spans="2:13">
      <c r="B65" s="928" t="s">
        <v>1314</v>
      </c>
      <c r="C65" s="926">
        <v>239238997</v>
      </c>
      <c r="D65" s="926">
        <v>0</v>
      </c>
      <c r="E65" s="926">
        <v>0</v>
      </c>
      <c r="F65" s="926">
        <v>0</v>
      </c>
      <c r="G65" s="926">
        <v>869368</v>
      </c>
      <c r="H65" s="926">
        <v>0</v>
      </c>
      <c r="I65" s="926">
        <v>240108365</v>
      </c>
      <c r="K65" s="927">
        <v>0</v>
      </c>
      <c r="L65" s="926">
        <v>0</v>
      </c>
      <c r="M65" s="926">
        <v>240108365</v>
      </c>
    </row>
    <row r="66" spans="2:13">
      <c r="K66" s="909"/>
      <c r="L66" s="909"/>
      <c r="M66" s="909"/>
    </row>
    <row r="67" spans="2:13">
      <c r="B67" s="930"/>
      <c r="C67" s="888"/>
      <c r="D67" s="888"/>
      <c r="E67" s="888"/>
      <c r="F67" s="888"/>
      <c r="G67" s="888"/>
      <c r="H67" s="888"/>
      <c r="I67" s="887"/>
      <c r="K67" s="889"/>
      <c r="L67" s="888"/>
      <c r="M67" s="887"/>
    </row>
    <row r="68" spans="2:13">
      <c r="B68" s="883" t="s">
        <v>1317</v>
      </c>
      <c r="C68" s="882" t="s">
        <v>2</v>
      </c>
      <c r="D68" s="882" t="s">
        <v>2</v>
      </c>
      <c r="E68" s="882" t="s">
        <v>2</v>
      </c>
      <c r="F68" s="882" t="s">
        <v>2</v>
      </c>
      <c r="G68" s="882" t="s">
        <v>2</v>
      </c>
      <c r="H68" s="882" t="s">
        <v>2</v>
      </c>
      <c r="I68" s="881" t="s">
        <v>2</v>
      </c>
      <c r="K68" s="892" t="s">
        <v>2</v>
      </c>
      <c r="L68" s="882" t="s">
        <v>2</v>
      </c>
      <c r="M68" s="881" t="s">
        <v>2</v>
      </c>
    </row>
    <row r="69" spans="2:13">
      <c r="B69" s="929" t="s">
        <v>1316</v>
      </c>
      <c r="C69" s="3">
        <v>790430847</v>
      </c>
      <c r="D69" s="3">
        <v>16086461</v>
      </c>
      <c r="E69" s="3">
        <v>0</v>
      </c>
      <c r="F69" s="3">
        <v>0</v>
      </c>
      <c r="G69" s="3">
        <v>0</v>
      </c>
      <c r="H69" s="3">
        <v>399420</v>
      </c>
      <c r="I69" s="3">
        <v>806916728</v>
      </c>
      <c r="K69" s="3">
        <v>0</v>
      </c>
      <c r="L69" s="3">
        <v>0</v>
      </c>
      <c r="M69" s="3">
        <v>806916728</v>
      </c>
    </row>
    <row r="70" spans="2:13">
      <c r="B70" s="929" t="s">
        <v>1315</v>
      </c>
      <c r="C70" s="3">
        <v>-602264171</v>
      </c>
      <c r="D70" s="3">
        <v>-5575120</v>
      </c>
      <c r="E70" s="3">
        <v>0</v>
      </c>
      <c r="F70" s="3">
        <v>0</v>
      </c>
      <c r="G70" s="3">
        <v>0</v>
      </c>
      <c r="H70" s="3">
        <v>441</v>
      </c>
      <c r="I70" s="3">
        <v>-607838850</v>
      </c>
      <c r="K70" s="3">
        <v>0</v>
      </c>
      <c r="L70" s="3">
        <v>0</v>
      </c>
      <c r="M70" s="3">
        <v>-607838850</v>
      </c>
    </row>
    <row r="71" spans="2:13">
      <c r="B71" s="928" t="s">
        <v>1314</v>
      </c>
      <c r="C71" s="926">
        <v>188166676</v>
      </c>
      <c r="D71" s="926">
        <v>10511341</v>
      </c>
      <c r="E71" s="926">
        <v>0</v>
      </c>
      <c r="F71" s="926">
        <v>0</v>
      </c>
      <c r="G71" s="926">
        <v>0</v>
      </c>
      <c r="H71" s="926">
        <v>399861</v>
      </c>
      <c r="I71" s="926">
        <v>199077878</v>
      </c>
      <c r="K71" s="927">
        <v>0</v>
      </c>
      <c r="L71" s="926">
        <v>0</v>
      </c>
      <c r="M71" s="926">
        <v>199077878</v>
      </c>
    </row>
    <row r="72" spans="2:13">
      <c r="K72" s="909"/>
      <c r="L72" s="909"/>
      <c r="M72" s="909"/>
    </row>
    <row r="73" spans="2:13">
      <c r="B73" s="930"/>
      <c r="C73" s="888"/>
      <c r="D73" s="888"/>
      <c r="E73" s="888"/>
      <c r="F73" s="888"/>
      <c r="G73" s="888"/>
      <c r="H73" s="888"/>
      <c r="I73" s="887"/>
      <c r="K73" s="889"/>
      <c r="L73" s="888"/>
      <c r="M73" s="887"/>
    </row>
    <row r="74" spans="2:13">
      <c r="B74" s="883" t="s">
        <v>1284</v>
      </c>
      <c r="C74" s="882" t="s">
        <v>2</v>
      </c>
      <c r="D74" s="882" t="s">
        <v>2</v>
      </c>
      <c r="E74" s="882" t="s">
        <v>2</v>
      </c>
      <c r="F74" s="882" t="s">
        <v>2</v>
      </c>
      <c r="G74" s="882" t="s">
        <v>2</v>
      </c>
      <c r="H74" s="882" t="s">
        <v>2</v>
      </c>
      <c r="I74" s="881" t="s">
        <v>2</v>
      </c>
      <c r="K74" s="892" t="s">
        <v>2</v>
      </c>
      <c r="L74" s="882" t="s">
        <v>2</v>
      </c>
      <c r="M74" s="881" t="s">
        <v>2</v>
      </c>
    </row>
    <row r="75" spans="2:13">
      <c r="B75" s="929" t="s">
        <v>1316</v>
      </c>
      <c r="C75" s="3">
        <v>624928069</v>
      </c>
      <c r="D75" s="3">
        <v>7121554</v>
      </c>
      <c r="E75" s="3">
        <v>73438631</v>
      </c>
      <c r="F75" s="3">
        <v>0</v>
      </c>
      <c r="G75" s="3">
        <v>6137787</v>
      </c>
      <c r="H75" s="3">
        <v>-2994771</v>
      </c>
      <c r="I75" s="3">
        <v>708631270</v>
      </c>
      <c r="K75" s="3">
        <v>0</v>
      </c>
      <c r="L75" s="3">
        <v>0</v>
      </c>
      <c r="M75" s="3">
        <v>708631270</v>
      </c>
    </row>
    <row r="76" spans="2:13">
      <c r="B76" s="929" t="s">
        <v>1315</v>
      </c>
      <c r="C76" s="3">
        <v>-492310548</v>
      </c>
      <c r="D76" s="3">
        <v>-153159</v>
      </c>
      <c r="E76" s="3">
        <v>-59108367</v>
      </c>
      <c r="F76" s="3">
        <v>0</v>
      </c>
      <c r="G76" s="3">
        <v>15</v>
      </c>
      <c r="H76" s="3">
        <v>9297</v>
      </c>
      <c r="I76" s="3">
        <v>-551562762</v>
      </c>
      <c r="K76" s="3">
        <v>0</v>
      </c>
      <c r="L76" s="3">
        <v>0</v>
      </c>
      <c r="M76" s="3">
        <v>-551562762</v>
      </c>
    </row>
    <row r="77" spans="2:13">
      <c r="B77" s="928" t="s">
        <v>1314</v>
      </c>
      <c r="C77" s="926">
        <v>132617521</v>
      </c>
      <c r="D77" s="926">
        <v>6968395</v>
      </c>
      <c r="E77" s="926">
        <v>14330264</v>
      </c>
      <c r="F77" s="926">
        <v>0</v>
      </c>
      <c r="G77" s="926">
        <v>6137802</v>
      </c>
      <c r="H77" s="926">
        <v>-2985474</v>
      </c>
      <c r="I77" s="926">
        <v>157068508</v>
      </c>
      <c r="K77" s="927">
        <v>0</v>
      </c>
      <c r="L77" s="926">
        <v>0</v>
      </c>
      <c r="M77" s="926">
        <v>157068508</v>
      </c>
    </row>
    <row r="78" spans="2:13">
      <c r="B78" s="890"/>
      <c r="C78" s="890"/>
      <c r="D78" s="890"/>
      <c r="E78" s="890"/>
      <c r="F78" s="890"/>
      <c r="G78" s="890"/>
      <c r="H78" s="890"/>
      <c r="I78" s="890"/>
      <c r="J78" s="890"/>
      <c r="K78" s="890"/>
      <c r="L78" s="890"/>
      <c r="M78" s="890"/>
    </row>
    <row r="79" spans="2:13">
      <c r="B79" s="930"/>
      <c r="C79" s="888"/>
      <c r="D79" s="888"/>
      <c r="E79" s="888"/>
      <c r="F79" s="888"/>
      <c r="G79" s="888"/>
      <c r="H79" s="888"/>
      <c r="I79" s="887"/>
      <c r="K79" s="889"/>
      <c r="L79" s="888"/>
      <c r="M79" s="887"/>
    </row>
    <row r="80" spans="2:13">
      <c r="B80" s="883" t="s">
        <v>1283</v>
      </c>
      <c r="C80" s="882" t="s">
        <v>2</v>
      </c>
      <c r="D80" s="882" t="s">
        <v>2</v>
      </c>
      <c r="E80" s="882" t="s">
        <v>2</v>
      </c>
      <c r="F80" s="882" t="s">
        <v>2</v>
      </c>
      <c r="G80" s="882" t="s">
        <v>2</v>
      </c>
      <c r="H80" s="882" t="s">
        <v>2</v>
      </c>
      <c r="I80" s="881" t="s">
        <v>2</v>
      </c>
      <c r="K80" s="892" t="s">
        <v>2</v>
      </c>
      <c r="L80" s="882" t="s">
        <v>2</v>
      </c>
      <c r="M80" s="881" t="s">
        <v>2</v>
      </c>
    </row>
    <row r="81" spans="2:13">
      <c r="B81" s="929" t="s">
        <v>1316</v>
      </c>
      <c r="C81" s="3">
        <v>426821821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426821821</v>
      </c>
      <c r="K81" s="3">
        <v>0</v>
      </c>
      <c r="L81" s="3">
        <v>0</v>
      </c>
      <c r="M81" s="3">
        <v>426821821</v>
      </c>
    </row>
    <row r="82" spans="2:13">
      <c r="B82" s="929" t="s">
        <v>1315</v>
      </c>
      <c r="C82" s="3">
        <v>-273674444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-273674444</v>
      </c>
      <c r="K82" s="3">
        <v>0</v>
      </c>
      <c r="L82" s="3">
        <v>0</v>
      </c>
      <c r="M82" s="3">
        <v>-273674444</v>
      </c>
    </row>
    <row r="83" spans="2:13">
      <c r="B83" s="928" t="s">
        <v>1314</v>
      </c>
      <c r="C83" s="926">
        <v>153147377</v>
      </c>
      <c r="D83" s="926">
        <v>0</v>
      </c>
      <c r="E83" s="926">
        <v>0</v>
      </c>
      <c r="F83" s="926">
        <v>0</v>
      </c>
      <c r="G83" s="926">
        <v>0</v>
      </c>
      <c r="H83" s="926">
        <v>0</v>
      </c>
      <c r="I83" s="926">
        <v>153147377</v>
      </c>
      <c r="K83" s="927">
        <v>0</v>
      </c>
      <c r="L83" s="926">
        <v>0</v>
      </c>
      <c r="M83" s="926">
        <v>153147377</v>
      </c>
    </row>
    <row r="84" spans="2:13">
      <c r="B84" s="890"/>
      <c r="C84" s="890"/>
      <c r="D84" s="890"/>
      <c r="E84" s="890"/>
      <c r="F84" s="890"/>
      <c r="G84" s="890"/>
      <c r="H84" s="890"/>
      <c r="I84" s="890"/>
      <c r="J84" s="890"/>
      <c r="K84" s="890"/>
      <c r="L84" s="890"/>
      <c r="M84" s="890"/>
    </row>
    <row r="85" spans="2:13" ht="38.25">
      <c r="B85" s="889" t="s">
        <v>1319</v>
      </c>
      <c r="C85" s="888" t="s">
        <v>379</v>
      </c>
      <c r="D85" s="888" t="s">
        <v>371</v>
      </c>
      <c r="E85" s="888" t="s">
        <v>1274</v>
      </c>
      <c r="F85" s="888" t="s">
        <v>377</v>
      </c>
      <c r="G85" s="888" t="s">
        <v>1273</v>
      </c>
      <c r="H85" s="888" t="s">
        <v>1272</v>
      </c>
      <c r="I85" s="887" t="s">
        <v>1279</v>
      </c>
      <c r="K85" s="889" t="s">
        <v>587</v>
      </c>
      <c r="L85" s="888" t="s">
        <v>1165</v>
      </c>
      <c r="M85" s="887" t="s">
        <v>1271</v>
      </c>
    </row>
    <row r="86" spans="2:13">
      <c r="B86" s="894" t="s">
        <v>1277</v>
      </c>
      <c r="C86" s="885"/>
      <c r="D86" s="885"/>
      <c r="E86" s="885"/>
      <c r="F86" s="885"/>
      <c r="G86" s="885"/>
      <c r="H86" s="885"/>
      <c r="I86" s="884"/>
      <c r="K86" s="893"/>
      <c r="L86" s="885"/>
      <c r="M86" s="884"/>
    </row>
    <row r="87" spans="2:13">
      <c r="B87" s="883" t="s">
        <v>1288</v>
      </c>
      <c r="C87" s="882" t="s">
        <v>2</v>
      </c>
      <c r="D87" s="882" t="s">
        <v>2</v>
      </c>
      <c r="E87" s="882" t="s">
        <v>2</v>
      </c>
      <c r="F87" s="882" t="s">
        <v>2</v>
      </c>
      <c r="G87" s="882" t="s">
        <v>2</v>
      </c>
      <c r="H87" s="882" t="s">
        <v>2</v>
      </c>
      <c r="I87" s="881" t="s">
        <v>2</v>
      </c>
      <c r="K87" s="892" t="s">
        <v>2</v>
      </c>
      <c r="L87" s="882" t="s">
        <v>2</v>
      </c>
      <c r="M87" s="881" t="s">
        <v>2</v>
      </c>
    </row>
    <row r="88" spans="2:13">
      <c r="B88" s="929" t="s">
        <v>1316</v>
      </c>
      <c r="C88" s="3">
        <v>2978797108</v>
      </c>
      <c r="D88" s="3">
        <v>75298131</v>
      </c>
      <c r="E88" s="3">
        <v>684231807</v>
      </c>
      <c r="F88" s="3">
        <v>861082793</v>
      </c>
      <c r="G88" s="3">
        <v>0</v>
      </c>
      <c r="H88" s="3">
        <v>4112774</v>
      </c>
      <c r="I88" s="3">
        <v>4603522613</v>
      </c>
      <c r="K88" s="3">
        <v>0</v>
      </c>
      <c r="L88" s="3">
        <v>0</v>
      </c>
      <c r="M88" s="3">
        <v>4603522613</v>
      </c>
    </row>
    <row r="89" spans="2:13">
      <c r="B89" s="929" t="s">
        <v>1315</v>
      </c>
      <c r="C89" s="3">
        <v>-2127884739</v>
      </c>
      <c r="D89" s="3">
        <v>-8763591</v>
      </c>
      <c r="E89" s="3">
        <v>-462879981</v>
      </c>
      <c r="F89" s="3">
        <v>-623514204</v>
      </c>
      <c r="G89" s="3">
        <v>-7006</v>
      </c>
      <c r="H89" s="3">
        <v>-715436</v>
      </c>
      <c r="I89" s="3">
        <v>-3223764957</v>
      </c>
      <c r="K89" s="3">
        <v>0</v>
      </c>
      <c r="L89" s="3">
        <v>0</v>
      </c>
      <c r="M89" s="3">
        <v>-3223764957</v>
      </c>
    </row>
    <row r="90" spans="2:13">
      <c r="B90" s="928" t="s">
        <v>1314</v>
      </c>
      <c r="C90" s="926">
        <v>850912369</v>
      </c>
      <c r="D90" s="926">
        <v>66534540</v>
      </c>
      <c r="E90" s="926">
        <v>221351826</v>
      </c>
      <c r="F90" s="926">
        <v>237568589</v>
      </c>
      <c r="G90" s="926">
        <v>-7006</v>
      </c>
      <c r="H90" s="926">
        <v>3397338</v>
      </c>
      <c r="I90" s="926">
        <v>1379757656</v>
      </c>
      <c r="K90" s="927">
        <v>0</v>
      </c>
      <c r="L90" s="926">
        <v>0</v>
      </c>
      <c r="M90" s="926">
        <v>1379757656</v>
      </c>
    </row>
    <row r="91" spans="2:13">
      <c r="K91" s="909"/>
      <c r="L91" s="909"/>
      <c r="M91" s="909"/>
    </row>
    <row r="92" spans="2:13">
      <c r="B92" s="930"/>
      <c r="C92" s="888"/>
      <c r="D92" s="888"/>
      <c r="E92" s="888"/>
      <c r="F92" s="888"/>
      <c r="G92" s="888"/>
      <c r="H92" s="888"/>
      <c r="I92" s="887"/>
      <c r="K92" s="889"/>
      <c r="L92" s="888"/>
      <c r="M92" s="887"/>
    </row>
    <row r="93" spans="2:13">
      <c r="B93" s="883" t="s">
        <v>1287</v>
      </c>
      <c r="C93" s="882" t="s">
        <v>2</v>
      </c>
      <c r="D93" s="882" t="s">
        <v>2</v>
      </c>
      <c r="E93" s="882" t="s">
        <v>2</v>
      </c>
      <c r="F93" s="882" t="s">
        <v>2</v>
      </c>
      <c r="G93" s="882" t="s">
        <v>2</v>
      </c>
      <c r="H93" s="882" t="s">
        <v>2</v>
      </c>
      <c r="I93" s="881" t="s">
        <v>2</v>
      </c>
      <c r="K93" s="892" t="s">
        <v>2</v>
      </c>
      <c r="L93" s="882" t="s">
        <v>2</v>
      </c>
      <c r="M93" s="881" t="s">
        <v>2</v>
      </c>
    </row>
    <row r="94" spans="2:13">
      <c r="B94" s="929" t="s">
        <v>1316</v>
      </c>
      <c r="C94" s="3">
        <v>816945589</v>
      </c>
      <c r="D94" s="3">
        <v>22207165</v>
      </c>
      <c r="E94" s="3">
        <v>378768078</v>
      </c>
      <c r="F94" s="3">
        <v>0</v>
      </c>
      <c r="G94" s="3">
        <v>57683492</v>
      </c>
      <c r="H94" s="3">
        <v>1993772</v>
      </c>
      <c r="I94" s="3">
        <v>1277598096</v>
      </c>
      <c r="K94" s="3">
        <v>172653235</v>
      </c>
      <c r="L94" s="3">
        <v>58208303</v>
      </c>
      <c r="M94" s="3">
        <v>1508459634</v>
      </c>
    </row>
    <row r="95" spans="2:13">
      <c r="B95" s="929" t="s">
        <v>1315</v>
      </c>
      <c r="C95" s="3">
        <v>-578166761</v>
      </c>
      <c r="D95" s="3">
        <v>-8511168</v>
      </c>
      <c r="E95" s="3">
        <v>-213616218</v>
      </c>
      <c r="F95" s="3">
        <v>0</v>
      </c>
      <c r="G95" s="3">
        <v>-17124913</v>
      </c>
      <c r="H95" s="3">
        <v>-1213573</v>
      </c>
      <c r="I95" s="3">
        <v>-818632633</v>
      </c>
      <c r="K95" s="3">
        <v>-146233357</v>
      </c>
      <c r="L95" s="3">
        <v>-38067582</v>
      </c>
      <c r="M95" s="3">
        <v>-1002933572</v>
      </c>
    </row>
    <row r="96" spans="2:13">
      <c r="B96" s="928" t="s">
        <v>1314</v>
      </c>
      <c r="C96" s="926">
        <v>238778828</v>
      </c>
      <c r="D96" s="926">
        <v>13695997</v>
      </c>
      <c r="E96" s="926">
        <v>165151860</v>
      </c>
      <c r="F96" s="926">
        <v>0</v>
      </c>
      <c r="G96" s="926">
        <v>40558579</v>
      </c>
      <c r="H96" s="926">
        <v>780199</v>
      </c>
      <c r="I96" s="926">
        <v>458965463</v>
      </c>
      <c r="K96" s="927">
        <v>26419878</v>
      </c>
      <c r="L96" s="926">
        <v>20140721</v>
      </c>
      <c r="M96" s="926">
        <v>505526062</v>
      </c>
    </row>
    <row r="97" spans="2:13">
      <c r="K97" s="909"/>
      <c r="L97" s="909"/>
      <c r="M97" s="909"/>
    </row>
    <row r="98" spans="2:13">
      <c r="B98" s="930"/>
      <c r="C98" s="888"/>
      <c r="D98" s="888"/>
      <c r="E98" s="888"/>
      <c r="F98" s="888"/>
      <c r="G98" s="888"/>
      <c r="H98" s="888"/>
      <c r="I98" s="887"/>
      <c r="K98" s="889"/>
      <c r="L98" s="888"/>
      <c r="M98" s="887"/>
    </row>
    <row r="99" spans="2:13">
      <c r="B99" s="883" t="s">
        <v>1286</v>
      </c>
      <c r="C99" s="882" t="s">
        <v>2</v>
      </c>
      <c r="D99" s="882" t="s">
        <v>2</v>
      </c>
      <c r="E99" s="882" t="s">
        <v>2</v>
      </c>
      <c r="F99" s="882" t="s">
        <v>2</v>
      </c>
      <c r="G99" s="882" t="s">
        <v>2</v>
      </c>
      <c r="H99" s="882" t="s">
        <v>2</v>
      </c>
      <c r="I99" s="881" t="s">
        <v>2</v>
      </c>
      <c r="K99" s="892" t="s">
        <v>2</v>
      </c>
      <c r="L99" s="882" t="s">
        <v>2</v>
      </c>
      <c r="M99" s="881" t="s">
        <v>2</v>
      </c>
    </row>
    <row r="100" spans="2:13">
      <c r="B100" s="929" t="s">
        <v>1318</v>
      </c>
      <c r="C100" s="3">
        <v>833191494</v>
      </c>
      <c r="D100" s="3">
        <v>0</v>
      </c>
      <c r="E100" s="3">
        <v>0</v>
      </c>
      <c r="F100" s="3">
        <v>0</v>
      </c>
      <c r="G100" s="3">
        <v>2766623</v>
      </c>
      <c r="H100" s="3">
        <v>0</v>
      </c>
      <c r="I100" s="3">
        <v>835958117</v>
      </c>
      <c r="K100" s="3">
        <v>0</v>
      </c>
      <c r="L100" s="3">
        <v>0</v>
      </c>
      <c r="M100" s="3">
        <v>835958117</v>
      </c>
    </row>
    <row r="101" spans="2:13">
      <c r="B101" s="929" t="s">
        <v>1315</v>
      </c>
      <c r="C101" s="3">
        <v>-654445910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-654445910</v>
      </c>
      <c r="K101" s="3">
        <v>0</v>
      </c>
      <c r="L101" s="3">
        <v>0</v>
      </c>
      <c r="M101" s="3">
        <v>-654445910</v>
      </c>
    </row>
    <row r="102" spans="2:13">
      <c r="B102" s="928" t="s">
        <v>1314</v>
      </c>
      <c r="C102" s="926">
        <v>178745584</v>
      </c>
      <c r="D102" s="926">
        <v>0</v>
      </c>
      <c r="E102" s="926">
        <v>0</v>
      </c>
      <c r="F102" s="926">
        <v>0</v>
      </c>
      <c r="G102" s="926">
        <v>2766623</v>
      </c>
      <c r="H102" s="926">
        <v>0</v>
      </c>
      <c r="I102" s="926">
        <v>181512207</v>
      </c>
      <c r="K102" s="927">
        <v>0</v>
      </c>
      <c r="L102" s="926">
        <v>0</v>
      </c>
      <c r="M102" s="926">
        <v>181512207</v>
      </c>
    </row>
    <row r="103" spans="2:13">
      <c r="K103" s="909"/>
      <c r="L103" s="909"/>
      <c r="M103" s="909"/>
    </row>
    <row r="104" spans="2:13">
      <c r="B104" s="930"/>
      <c r="C104" s="888"/>
      <c r="D104" s="888"/>
      <c r="E104" s="888"/>
      <c r="F104" s="888"/>
      <c r="G104" s="888"/>
      <c r="H104" s="888"/>
      <c r="I104" s="887"/>
      <c r="K104" s="889"/>
      <c r="L104" s="888"/>
      <c r="M104" s="887"/>
    </row>
    <row r="105" spans="2:13">
      <c r="B105" s="883" t="s">
        <v>1317</v>
      </c>
      <c r="C105" s="882" t="s">
        <v>2</v>
      </c>
      <c r="D105" s="882" t="s">
        <v>2</v>
      </c>
      <c r="E105" s="882" t="s">
        <v>2</v>
      </c>
      <c r="F105" s="882" t="s">
        <v>2</v>
      </c>
      <c r="G105" s="882" t="s">
        <v>2</v>
      </c>
      <c r="H105" s="882" t="s">
        <v>2</v>
      </c>
      <c r="I105" s="881" t="s">
        <v>2</v>
      </c>
      <c r="K105" s="892" t="s">
        <v>2</v>
      </c>
      <c r="L105" s="882" t="s">
        <v>2</v>
      </c>
      <c r="M105" s="881" t="s">
        <v>2</v>
      </c>
    </row>
    <row r="106" spans="2:13">
      <c r="B106" s="929" t="s">
        <v>1316</v>
      </c>
      <c r="C106" s="3">
        <v>656905200</v>
      </c>
      <c r="D106" s="3">
        <v>10976452</v>
      </c>
      <c r="E106" s="3">
        <v>0</v>
      </c>
      <c r="F106" s="3">
        <v>850300</v>
      </c>
      <c r="G106" s="3">
        <v>0</v>
      </c>
      <c r="H106" s="3">
        <v>768621</v>
      </c>
      <c r="I106" s="3">
        <v>669500573</v>
      </c>
      <c r="K106" s="3">
        <v>0</v>
      </c>
      <c r="L106" s="3">
        <v>0</v>
      </c>
      <c r="M106" s="3">
        <v>669500573</v>
      </c>
    </row>
    <row r="107" spans="2:13">
      <c r="B107" s="929" t="s">
        <v>1315</v>
      </c>
      <c r="C107" s="3">
        <v>-500973200</v>
      </c>
      <c r="D107" s="3">
        <v>-4530881</v>
      </c>
      <c r="E107" s="3">
        <v>0</v>
      </c>
      <c r="F107" s="3">
        <v>-549960</v>
      </c>
      <c r="G107" s="3">
        <v>0</v>
      </c>
      <c r="H107" s="3">
        <v>726</v>
      </c>
      <c r="I107" s="3">
        <v>-506053315</v>
      </c>
      <c r="K107" s="3">
        <v>0</v>
      </c>
      <c r="L107" s="3">
        <v>0</v>
      </c>
      <c r="M107" s="3">
        <v>-506053315</v>
      </c>
    </row>
    <row r="108" spans="2:13">
      <c r="B108" s="928" t="s">
        <v>1314</v>
      </c>
      <c r="C108" s="926">
        <v>155932000</v>
      </c>
      <c r="D108" s="926">
        <v>6445571</v>
      </c>
      <c r="E108" s="926">
        <v>0</v>
      </c>
      <c r="F108" s="926">
        <v>300340</v>
      </c>
      <c r="G108" s="926">
        <v>0</v>
      </c>
      <c r="H108" s="926">
        <v>769347</v>
      </c>
      <c r="I108" s="926">
        <v>163447258</v>
      </c>
      <c r="K108" s="927">
        <v>0</v>
      </c>
      <c r="L108" s="926">
        <v>0</v>
      </c>
      <c r="M108" s="926">
        <v>163447258</v>
      </c>
    </row>
    <row r="109" spans="2:13">
      <c r="K109" s="909"/>
      <c r="L109" s="909"/>
      <c r="M109" s="909"/>
    </row>
    <row r="110" spans="2:13">
      <c r="B110" s="930"/>
      <c r="C110" s="888"/>
      <c r="D110" s="888"/>
      <c r="E110" s="888"/>
      <c r="F110" s="888"/>
      <c r="G110" s="888"/>
      <c r="H110" s="888"/>
      <c r="I110" s="887"/>
      <c r="K110" s="889"/>
      <c r="L110" s="888"/>
      <c r="M110" s="887"/>
    </row>
    <row r="111" spans="2:13">
      <c r="B111" s="883" t="s">
        <v>1284</v>
      </c>
      <c r="C111" s="882" t="s">
        <v>2</v>
      </c>
      <c r="D111" s="882" t="s">
        <v>2</v>
      </c>
      <c r="E111" s="882" t="s">
        <v>2</v>
      </c>
      <c r="F111" s="882" t="s">
        <v>2</v>
      </c>
      <c r="G111" s="882" t="s">
        <v>2</v>
      </c>
      <c r="H111" s="882" t="s">
        <v>2</v>
      </c>
      <c r="I111" s="881" t="s">
        <v>2</v>
      </c>
      <c r="K111" s="892" t="s">
        <v>2</v>
      </c>
      <c r="L111" s="882" t="s">
        <v>2</v>
      </c>
      <c r="M111" s="881" t="s">
        <v>2</v>
      </c>
    </row>
    <row r="112" spans="2:13">
      <c r="B112" s="929" t="s">
        <v>1316</v>
      </c>
      <c r="C112" s="3">
        <v>508940633</v>
      </c>
      <c r="D112" s="3">
        <v>5389259</v>
      </c>
      <c r="E112" s="3">
        <v>52146703</v>
      </c>
      <c r="F112" s="3">
        <v>0</v>
      </c>
      <c r="G112" s="3">
        <v>4796532</v>
      </c>
      <c r="H112" s="3">
        <v>-2017838</v>
      </c>
      <c r="I112" s="3">
        <v>569255289</v>
      </c>
      <c r="K112" s="3">
        <v>0</v>
      </c>
      <c r="L112" s="3">
        <v>0</v>
      </c>
      <c r="M112" s="3">
        <v>569255289</v>
      </c>
    </row>
    <row r="113" spans="2:15">
      <c r="B113" s="929" t="s">
        <v>1315</v>
      </c>
      <c r="C113" s="3">
        <v>-399222357</v>
      </c>
      <c r="D113" s="3">
        <v>-142684</v>
      </c>
      <c r="E113" s="3">
        <v>-39995544</v>
      </c>
      <c r="F113" s="3">
        <v>0</v>
      </c>
      <c r="G113" s="3">
        <v>0</v>
      </c>
      <c r="H113" s="3">
        <v>8053</v>
      </c>
      <c r="I113" s="3">
        <v>-439352532</v>
      </c>
      <c r="K113" s="3">
        <v>0</v>
      </c>
      <c r="L113" s="3">
        <v>0</v>
      </c>
      <c r="M113" s="3">
        <v>-439352532</v>
      </c>
    </row>
    <row r="114" spans="2:15">
      <c r="B114" s="928" t="s">
        <v>1314</v>
      </c>
      <c r="C114" s="926">
        <v>109718276</v>
      </c>
      <c r="D114" s="926">
        <v>5246575</v>
      </c>
      <c r="E114" s="926">
        <v>12151159</v>
      </c>
      <c r="F114" s="926">
        <v>0</v>
      </c>
      <c r="G114" s="926">
        <v>4796532</v>
      </c>
      <c r="H114" s="926">
        <v>-2009785</v>
      </c>
      <c r="I114" s="926">
        <v>129902757</v>
      </c>
      <c r="K114" s="927">
        <v>0</v>
      </c>
      <c r="L114" s="926">
        <v>0</v>
      </c>
      <c r="M114" s="926">
        <v>129902757</v>
      </c>
    </row>
    <row r="115" spans="2:15">
      <c r="B115" s="890"/>
      <c r="C115" s="920"/>
      <c r="D115" s="920"/>
      <c r="E115" s="920"/>
      <c r="F115" s="920"/>
      <c r="G115" s="920"/>
      <c r="H115" s="920"/>
      <c r="I115" s="920"/>
      <c r="K115" s="909"/>
      <c r="L115" s="909"/>
      <c r="M115" s="909"/>
    </row>
    <row r="116" spans="2:15" ht="38.25">
      <c r="B116" s="889" t="s">
        <v>1313</v>
      </c>
      <c r="C116" s="888" t="s">
        <v>379</v>
      </c>
      <c r="D116" s="888" t="s">
        <v>371</v>
      </c>
      <c r="E116" s="888" t="s">
        <v>1274</v>
      </c>
      <c r="F116" s="888" t="s">
        <v>377</v>
      </c>
      <c r="G116" s="888" t="s">
        <v>1273</v>
      </c>
      <c r="H116" s="888" t="s">
        <v>1272</v>
      </c>
      <c r="I116" s="887" t="s">
        <v>1271</v>
      </c>
      <c r="K116" s="909"/>
      <c r="L116" s="909"/>
      <c r="M116" s="909"/>
    </row>
    <row r="117" spans="2:15">
      <c r="B117" s="886" t="s">
        <v>1311</v>
      </c>
      <c r="C117" s="885"/>
      <c r="D117" s="885"/>
      <c r="E117" s="885"/>
      <c r="F117" s="885"/>
      <c r="G117" s="885"/>
      <c r="H117" s="885"/>
      <c r="I117" s="884"/>
      <c r="K117" s="909"/>
      <c r="L117" s="909"/>
      <c r="M117" s="909"/>
    </row>
    <row r="118" spans="2:15">
      <c r="B118" s="923" t="s">
        <v>1310</v>
      </c>
      <c r="C118" s="882" t="s">
        <v>2</v>
      </c>
      <c r="D118" s="882" t="s">
        <v>2</v>
      </c>
      <c r="E118" s="882" t="s">
        <v>2</v>
      </c>
      <c r="F118" s="882" t="s">
        <v>2</v>
      </c>
      <c r="G118" s="882" t="s">
        <v>2</v>
      </c>
      <c r="H118" s="882" t="s">
        <v>2</v>
      </c>
      <c r="I118" s="881" t="s">
        <v>2</v>
      </c>
      <c r="K118" s="909"/>
      <c r="L118" s="909"/>
      <c r="M118" s="909"/>
    </row>
    <row r="119" spans="2:15">
      <c r="B119" s="922" t="s">
        <v>391</v>
      </c>
      <c r="C119" s="28">
        <v>157023322</v>
      </c>
      <c r="D119" s="28">
        <v>123785590</v>
      </c>
      <c r="E119" s="28">
        <v>48074840</v>
      </c>
      <c r="F119" s="28">
        <v>16208835</v>
      </c>
      <c r="G119" s="28">
        <v>0</v>
      </c>
      <c r="H119" s="28">
        <v>54842730</v>
      </c>
      <c r="I119" s="801">
        <v>399935317</v>
      </c>
      <c r="K119" s="909"/>
      <c r="L119" s="909"/>
      <c r="M119" s="909"/>
    </row>
    <row r="120" spans="2:15">
      <c r="B120" s="10" t="s">
        <v>1051</v>
      </c>
      <c r="C120" s="28">
        <v>0</v>
      </c>
      <c r="D120" s="28">
        <v>4984975</v>
      </c>
      <c r="E120" s="28">
        <v>0</v>
      </c>
      <c r="F120" s="28">
        <v>0</v>
      </c>
      <c r="G120" s="28">
        <v>12320669</v>
      </c>
      <c r="H120" s="28">
        <v>145759238</v>
      </c>
      <c r="I120" s="4">
        <v>163064882</v>
      </c>
      <c r="K120" s="909"/>
      <c r="L120" s="909"/>
      <c r="M120" s="909"/>
    </row>
    <row r="121" spans="2:15">
      <c r="B121" s="10" t="s">
        <v>1130</v>
      </c>
      <c r="C121" s="28">
        <v>18173903</v>
      </c>
      <c r="D121" s="28">
        <v>3692347</v>
      </c>
      <c r="E121" s="28">
        <v>2189134</v>
      </c>
      <c r="F121" s="28">
        <v>1857615</v>
      </c>
      <c r="G121" s="28">
        <v>543411</v>
      </c>
      <c r="H121" s="28">
        <v>8215910</v>
      </c>
      <c r="I121" s="4">
        <v>34672320</v>
      </c>
      <c r="K121" s="909"/>
      <c r="L121" s="909"/>
      <c r="M121" s="909"/>
    </row>
    <row r="122" spans="2:15">
      <c r="B122" s="10" t="s">
        <v>1309</v>
      </c>
      <c r="C122" s="28">
        <v>406821662</v>
      </c>
      <c r="D122" s="28">
        <v>31133883</v>
      </c>
      <c r="E122" s="28">
        <v>77215771</v>
      </c>
      <c r="F122" s="28">
        <v>24613477</v>
      </c>
      <c r="G122" s="28">
        <v>234823568</v>
      </c>
      <c r="H122" s="28">
        <v>16130226</v>
      </c>
      <c r="I122" s="4">
        <v>790738587</v>
      </c>
      <c r="K122" s="909"/>
      <c r="L122" s="909"/>
      <c r="M122" s="909"/>
    </row>
    <row r="123" spans="2:15">
      <c r="B123" s="10" t="s">
        <v>1308</v>
      </c>
      <c r="C123" s="28">
        <v>0</v>
      </c>
      <c r="D123" s="28">
        <v>0</v>
      </c>
      <c r="E123" s="28">
        <v>0</v>
      </c>
      <c r="F123" s="28">
        <v>0</v>
      </c>
      <c r="G123" s="28">
        <v>17943940</v>
      </c>
      <c r="H123" s="28">
        <v>0</v>
      </c>
      <c r="I123" s="4">
        <v>17943940</v>
      </c>
      <c r="K123" s="909"/>
      <c r="L123" s="909"/>
      <c r="M123" s="909"/>
    </row>
    <row r="124" spans="2:15">
      <c r="B124" s="907" t="s">
        <v>1307</v>
      </c>
      <c r="C124" s="28">
        <v>1077697375</v>
      </c>
      <c r="D124" s="28">
        <v>0</v>
      </c>
      <c r="E124" s="28">
        <v>360749547</v>
      </c>
      <c r="F124" s="28">
        <v>306920846</v>
      </c>
      <c r="G124" s="28">
        <v>0</v>
      </c>
      <c r="H124" s="28">
        <v>0</v>
      </c>
      <c r="I124" s="4">
        <v>1745367768</v>
      </c>
      <c r="K124" s="909"/>
      <c r="L124" s="909"/>
      <c r="M124" s="909"/>
    </row>
    <row r="125" spans="2:15">
      <c r="B125" s="10" t="s">
        <v>1306</v>
      </c>
      <c r="C125" s="28">
        <v>53106644</v>
      </c>
      <c r="D125" s="28">
        <v>20591690</v>
      </c>
      <c r="E125" s="28">
        <v>10558299</v>
      </c>
      <c r="F125" s="28">
        <v>6084423</v>
      </c>
      <c r="G125" s="28">
        <v>0</v>
      </c>
      <c r="H125" s="28">
        <v>11510770</v>
      </c>
      <c r="I125" s="4">
        <v>101851826</v>
      </c>
      <c r="K125" s="909"/>
      <c r="L125" s="909"/>
      <c r="M125" s="909"/>
    </row>
    <row r="126" spans="2:15">
      <c r="B126" s="9" t="s">
        <v>1042</v>
      </c>
      <c r="C126" s="4">
        <v>1712822906</v>
      </c>
      <c r="D126" s="4">
        <v>184188485</v>
      </c>
      <c r="E126" s="4">
        <v>498787591</v>
      </c>
      <c r="F126" s="4">
        <v>355685196</v>
      </c>
      <c r="G126" s="4">
        <v>265631588</v>
      </c>
      <c r="H126" s="4">
        <v>236458874</v>
      </c>
      <c r="I126" s="4">
        <v>3253574640</v>
      </c>
      <c r="K126" s="909"/>
      <c r="L126" s="909"/>
      <c r="M126" s="909"/>
    </row>
    <row r="127" spans="2:15">
      <c r="B127" s="890"/>
      <c r="C127" s="920"/>
      <c r="D127" s="920"/>
      <c r="E127" s="920"/>
      <c r="F127" s="920"/>
      <c r="G127" s="920"/>
      <c r="H127" s="920"/>
      <c r="I127" s="920"/>
      <c r="K127" s="909"/>
      <c r="L127" s="909"/>
      <c r="M127" s="909"/>
    </row>
    <row r="128" spans="2:15" ht="12.75" customHeight="1">
      <c r="B128" s="919" t="s">
        <v>1304</v>
      </c>
      <c r="C128" s="918"/>
      <c r="D128" s="918"/>
      <c r="E128" s="918"/>
      <c r="F128" s="918"/>
      <c r="G128" s="918"/>
      <c r="H128" s="918"/>
      <c r="I128" s="917"/>
      <c r="K128" s="909"/>
      <c r="L128" s="909"/>
      <c r="M128" s="909"/>
      <c r="O128" s="914"/>
    </row>
    <row r="129" spans="2:15">
      <c r="B129" s="907" t="s">
        <v>397</v>
      </c>
      <c r="C129" s="28">
        <v>28807</v>
      </c>
      <c r="D129" s="28">
        <v>0</v>
      </c>
      <c r="E129" s="28">
        <v>0</v>
      </c>
      <c r="F129" s="28">
        <v>0</v>
      </c>
      <c r="G129" s="28">
        <v>0</v>
      </c>
      <c r="H129" s="28">
        <v>293608406</v>
      </c>
      <c r="I129" s="4">
        <v>293637213</v>
      </c>
      <c r="K129" s="909"/>
      <c r="L129" s="909"/>
      <c r="M129" s="909"/>
    </row>
    <row r="130" spans="2:15">
      <c r="B130" s="907" t="s">
        <v>1128</v>
      </c>
      <c r="C130" s="28">
        <v>20853889</v>
      </c>
      <c r="D130" s="28">
        <v>5373470</v>
      </c>
      <c r="E130" s="28">
        <v>2592908</v>
      </c>
      <c r="F130" s="28">
        <v>1625522</v>
      </c>
      <c r="G130" s="28">
        <v>266814</v>
      </c>
      <c r="H130" s="28">
        <v>1642382</v>
      </c>
      <c r="I130" s="4">
        <v>32354985</v>
      </c>
      <c r="K130" s="909"/>
      <c r="L130" s="909"/>
      <c r="M130" s="909"/>
      <c r="O130" s="914"/>
    </row>
    <row r="131" spans="2:15">
      <c r="B131" s="10" t="s">
        <v>1282</v>
      </c>
      <c r="C131" s="28">
        <v>165565</v>
      </c>
      <c r="D131" s="28">
        <v>28599</v>
      </c>
      <c r="E131" s="28">
        <v>0</v>
      </c>
      <c r="F131" s="28">
        <v>0</v>
      </c>
      <c r="G131" s="28">
        <v>2161774</v>
      </c>
      <c r="H131" s="28">
        <v>0</v>
      </c>
      <c r="I131" s="4">
        <v>2355938</v>
      </c>
      <c r="K131" s="909"/>
      <c r="L131" s="909"/>
      <c r="M131" s="909"/>
      <c r="O131" s="914"/>
    </row>
    <row r="132" spans="2:15">
      <c r="B132" s="907" t="s">
        <v>1281</v>
      </c>
      <c r="C132" s="28">
        <v>2308026</v>
      </c>
      <c r="D132" s="28">
        <v>0</v>
      </c>
      <c r="E132" s="28">
        <v>0</v>
      </c>
      <c r="F132" s="28">
        <v>0</v>
      </c>
      <c r="G132" s="28">
        <v>325215333</v>
      </c>
      <c r="H132" s="28">
        <v>0</v>
      </c>
      <c r="I132" s="4">
        <v>327523359</v>
      </c>
      <c r="K132" s="909"/>
      <c r="L132" s="909"/>
      <c r="M132" s="909"/>
      <c r="O132" s="914"/>
    </row>
    <row r="133" spans="2:15">
      <c r="B133" s="907" t="s">
        <v>687</v>
      </c>
      <c r="C133" s="28">
        <v>314388930</v>
      </c>
      <c r="D133" s="28">
        <v>942923</v>
      </c>
      <c r="E133" s="28">
        <v>10588153</v>
      </c>
      <c r="F133" s="28">
        <v>132367361</v>
      </c>
      <c r="G133" s="28">
        <v>305992</v>
      </c>
      <c r="H133" s="28">
        <v>168615961</v>
      </c>
      <c r="I133" s="4">
        <v>627209320</v>
      </c>
      <c r="K133" s="909"/>
      <c r="L133" s="909"/>
      <c r="M133" s="909"/>
      <c r="O133" s="914"/>
    </row>
    <row r="134" spans="2:15">
      <c r="B134" s="907" t="s">
        <v>1280</v>
      </c>
      <c r="C134" s="28">
        <v>1926369886</v>
      </c>
      <c r="D134" s="28">
        <v>30781513</v>
      </c>
      <c r="E134" s="28">
        <v>14194838</v>
      </c>
      <c r="F134" s="28">
        <v>9579192</v>
      </c>
      <c r="G134" s="28">
        <v>49927986</v>
      </c>
      <c r="H134" s="28">
        <v>0</v>
      </c>
      <c r="I134" s="4">
        <v>2030853415</v>
      </c>
      <c r="K134" s="925"/>
      <c r="L134" s="925"/>
      <c r="M134" s="925"/>
      <c r="O134" s="914"/>
    </row>
    <row r="135" spans="2:15">
      <c r="B135" s="907" t="s">
        <v>734</v>
      </c>
      <c r="C135" s="28">
        <v>2259512318</v>
      </c>
      <c r="D135" s="28">
        <v>571668914</v>
      </c>
      <c r="E135" s="28">
        <v>521383306</v>
      </c>
      <c r="F135" s="28">
        <v>304252331</v>
      </c>
      <c r="G135" s="28">
        <v>752245</v>
      </c>
      <c r="H135" s="28">
        <v>204495896</v>
      </c>
      <c r="I135" s="4">
        <v>3862065010</v>
      </c>
      <c r="K135" s="925"/>
      <c r="L135" s="925"/>
      <c r="M135" s="925"/>
      <c r="O135" s="914"/>
    </row>
    <row r="136" spans="2:15">
      <c r="B136" s="10" t="s">
        <v>1267</v>
      </c>
      <c r="C136" s="28">
        <v>0</v>
      </c>
      <c r="D136" s="28">
        <v>3168869409</v>
      </c>
      <c r="E136" s="28">
        <v>0</v>
      </c>
      <c r="F136" s="28">
        <v>0</v>
      </c>
      <c r="G136" s="28">
        <v>0</v>
      </c>
      <c r="H136" s="28">
        <v>0</v>
      </c>
      <c r="I136" s="4">
        <v>3168869409</v>
      </c>
      <c r="K136" s="909"/>
      <c r="L136" s="909"/>
      <c r="M136" s="909"/>
      <c r="O136" s="914"/>
    </row>
    <row r="137" spans="2:15">
      <c r="B137" s="907" t="s">
        <v>805</v>
      </c>
      <c r="C137" s="28">
        <v>104110600</v>
      </c>
      <c r="D137" s="28">
        <v>159324</v>
      </c>
      <c r="E137" s="28">
        <v>0</v>
      </c>
      <c r="F137" s="28">
        <v>0</v>
      </c>
      <c r="G137" s="28">
        <v>0</v>
      </c>
      <c r="H137" s="28">
        <v>3847397</v>
      </c>
      <c r="I137" s="4">
        <v>108117321</v>
      </c>
      <c r="K137" s="909"/>
      <c r="L137" s="909"/>
      <c r="M137" s="909"/>
      <c r="O137" s="914"/>
    </row>
    <row r="138" spans="2:15">
      <c r="B138" s="907" t="s">
        <v>851</v>
      </c>
      <c r="C138" s="28">
        <v>25677456</v>
      </c>
      <c r="D138" s="28">
        <v>9543439</v>
      </c>
      <c r="E138" s="28">
        <v>0</v>
      </c>
      <c r="F138" s="28">
        <v>0</v>
      </c>
      <c r="G138" s="28">
        <v>0</v>
      </c>
      <c r="H138" s="28">
        <v>329616937</v>
      </c>
      <c r="I138" s="4">
        <v>364837832</v>
      </c>
      <c r="K138" s="909"/>
      <c r="L138" s="909"/>
      <c r="M138" s="909"/>
      <c r="O138" s="914"/>
    </row>
    <row r="139" spans="2:15">
      <c r="B139" s="916" t="s">
        <v>1041</v>
      </c>
      <c r="C139" s="915">
        <v>4653415477</v>
      </c>
      <c r="D139" s="915">
        <v>3787367591</v>
      </c>
      <c r="E139" s="915">
        <v>548759205</v>
      </c>
      <c r="F139" s="915">
        <v>447824406</v>
      </c>
      <c r="G139" s="915">
        <v>378630144</v>
      </c>
      <c r="H139" s="915">
        <v>1001826979</v>
      </c>
      <c r="I139" s="915">
        <v>10817823802</v>
      </c>
      <c r="K139" s="909"/>
      <c r="L139" s="909"/>
      <c r="M139" s="909"/>
      <c r="O139" s="914"/>
    </row>
    <row r="140" spans="2:15">
      <c r="B140" s="9" t="s">
        <v>1303</v>
      </c>
      <c r="C140" s="915">
        <v>6366238383</v>
      </c>
      <c r="D140" s="915">
        <v>3971556076</v>
      </c>
      <c r="E140" s="915">
        <v>1047546796</v>
      </c>
      <c r="F140" s="915">
        <v>803509602</v>
      </c>
      <c r="G140" s="915">
        <v>644261732</v>
      </c>
      <c r="H140" s="915">
        <v>1238285853</v>
      </c>
      <c r="I140" s="915">
        <v>14071398442</v>
      </c>
      <c r="K140" s="909"/>
      <c r="L140" s="909"/>
      <c r="M140" s="909"/>
      <c r="O140" s="914"/>
    </row>
    <row r="141" spans="2:15">
      <c r="B141" s="890"/>
      <c r="C141" s="924"/>
      <c r="D141" s="924"/>
      <c r="E141" s="924"/>
      <c r="F141" s="924"/>
      <c r="G141" s="924"/>
      <c r="H141" s="924"/>
      <c r="I141" s="924"/>
      <c r="K141" s="909"/>
      <c r="L141" s="909"/>
      <c r="M141" s="909"/>
      <c r="O141" s="914"/>
    </row>
    <row r="142" spans="2:15">
      <c r="B142" s="890"/>
      <c r="C142" s="878"/>
      <c r="D142" s="878"/>
      <c r="E142" s="878"/>
      <c r="F142" s="878"/>
      <c r="G142" s="878"/>
      <c r="H142" s="878"/>
      <c r="I142" s="878"/>
      <c r="K142" s="909"/>
      <c r="L142" s="909"/>
      <c r="M142" s="909"/>
    </row>
    <row r="143" spans="2:15" ht="38.25">
      <c r="B143" s="889" t="s">
        <v>1312</v>
      </c>
      <c r="C143" s="888" t="s">
        <v>379</v>
      </c>
      <c r="D143" s="888" t="s">
        <v>371</v>
      </c>
      <c r="E143" s="888" t="s">
        <v>1274</v>
      </c>
      <c r="F143" s="888" t="s">
        <v>377</v>
      </c>
      <c r="G143" s="888" t="s">
        <v>1273</v>
      </c>
      <c r="H143" s="888" t="s">
        <v>1272</v>
      </c>
      <c r="I143" s="887" t="s">
        <v>1271</v>
      </c>
      <c r="K143" s="909"/>
      <c r="L143" s="909"/>
      <c r="M143" s="909"/>
    </row>
    <row r="144" spans="2:15">
      <c r="B144" s="886" t="s">
        <v>1311</v>
      </c>
      <c r="C144" s="885"/>
      <c r="D144" s="885"/>
      <c r="E144" s="885"/>
      <c r="F144" s="885"/>
      <c r="G144" s="885"/>
      <c r="H144" s="885"/>
      <c r="I144" s="884"/>
      <c r="K144" s="909"/>
      <c r="L144" s="909"/>
      <c r="M144" s="909"/>
    </row>
    <row r="145" spans="2:15">
      <c r="B145" s="923" t="s">
        <v>1310</v>
      </c>
      <c r="C145" s="882" t="s">
        <v>2</v>
      </c>
      <c r="D145" s="882" t="s">
        <v>2</v>
      </c>
      <c r="E145" s="882" t="s">
        <v>2</v>
      </c>
      <c r="F145" s="882" t="s">
        <v>2</v>
      </c>
      <c r="G145" s="882" t="s">
        <v>2</v>
      </c>
      <c r="H145" s="882" t="s">
        <v>2</v>
      </c>
      <c r="I145" s="881" t="s">
        <v>2</v>
      </c>
      <c r="K145" s="909"/>
      <c r="L145" s="909"/>
      <c r="M145" s="909"/>
      <c r="O145" s="878"/>
    </row>
    <row r="146" spans="2:15">
      <c r="B146" s="922" t="s">
        <v>391</v>
      </c>
      <c r="C146" s="921">
        <v>248407968</v>
      </c>
      <c r="D146" s="921">
        <v>73493359</v>
      </c>
      <c r="E146" s="921">
        <v>57300890</v>
      </c>
      <c r="F146" s="921">
        <v>1866233</v>
      </c>
      <c r="G146" s="921">
        <v>0</v>
      </c>
      <c r="H146" s="921">
        <v>425641812</v>
      </c>
      <c r="I146" s="801">
        <v>806710262</v>
      </c>
      <c r="K146" s="909"/>
      <c r="L146" s="909"/>
      <c r="M146" s="909"/>
      <c r="O146" s="878"/>
    </row>
    <row r="147" spans="2:15">
      <c r="B147" s="10" t="s">
        <v>1051</v>
      </c>
      <c r="C147" s="3">
        <v>0</v>
      </c>
      <c r="D147" s="3">
        <v>4212332</v>
      </c>
      <c r="E147" s="3">
        <v>0</v>
      </c>
      <c r="F147" s="3">
        <v>0</v>
      </c>
      <c r="G147" s="3">
        <v>11861648</v>
      </c>
      <c r="H147" s="3">
        <v>487599462</v>
      </c>
      <c r="I147" s="801">
        <v>503673442</v>
      </c>
      <c r="K147" s="909"/>
      <c r="L147" s="909"/>
      <c r="M147" s="909"/>
      <c r="O147" s="878"/>
    </row>
    <row r="148" spans="2:15">
      <c r="B148" s="10" t="s">
        <v>1130</v>
      </c>
      <c r="C148" s="3">
        <v>4195710</v>
      </c>
      <c r="D148" s="3">
        <v>1007497</v>
      </c>
      <c r="E148" s="3">
        <v>1329947</v>
      </c>
      <c r="F148" s="3">
        <v>295284</v>
      </c>
      <c r="G148" s="3">
        <v>292287</v>
      </c>
      <c r="H148" s="3">
        <v>4280990</v>
      </c>
      <c r="I148" s="801">
        <v>11401715</v>
      </c>
      <c r="K148" s="909"/>
      <c r="L148" s="909"/>
      <c r="M148" s="909"/>
      <c r="O148" s="878"/>
    </row>
    <row r="149" spans="2:15">
      <c r="B149" s="10" t="s">
        <v>1309</v>
      </c>
      <c r="C149" s="3">
        <v>353748982</v>
      </c>
      <c r="D149" s="3">
        <v>38642931</v>
      </c>
      <c r="E149" s="3">
        <v>77883025</v>
      </c>
      <c r="F149" s="3">
        <v>19686394</v>
      </c>
      <c r="G149" s="3">
        <v>199647096</v>
      </c>
      <c r="H149" s="3">
        <v>17447270</v>
      </c>
      <c r="I149" s="4">
        <v>707055698</v>
      </c>
      <c r="K149" s="909"/>
      <c r="L149" s="909"/>
      <c r="M149" s="909"/>
      <c r="O149" s="878"/>
    </row>
    <row r="150" spans="2:15">
      <c r="B150" s="10" t="s">
        <v>1308</v>
      </c>
      <c r="C150" s="3">
        <v>0</v>
      </c>
      <c r="D150" s="3">
        <v>0</v>
      </c>
      <c r="E150" s="3">
        <v>0</v>
      </c>
      <c r="F150" s="3">
        <v>0</v>
      </c>
      <c r="G150" s="3">
        <v>18266931</v>
      </c>
      <c r="H150" s="3">
        <v>0</v>
      </c>
      <c r="I150" s="4">
        <v>18266931</v>
      </c>
      <c r="K150" s="909"/>
      <c r="L150" s="909"/>
      <c r="M150" s="909"/>
      <c r="O150" s="878"/>
    </row>
    <row r="151" spans="2:15">
      <c r="B151" s="907" t="s">
        <v>1307</v>
      </c>
      <c r="C151" s="3">
        <v>761229654</v>
      </c>
      <c r="D151" s="3">
        <v>0</v>
      </c>
      <c r="E151" s="3">
        <v>284967448</v>
      </c>
      <c r="F151" s="3">
        <v>203515597</v>
      </c>
      <c r="G151" s="3">
        <v>0</v>
      </c>
      <c r="H151" s="3">
        <v>0</v>
      </c>
      <c r="I151" s="4">
        <v>1249712699</v>
      </c>
      <c r="K151" s="909"/>
      <c r="L151" s="909"/>
      <c r="M151" s="909"/>
      <c r="O151" s="878"/>
    </row>
    <row r="152" spans="2:15">
      <c r="B152" s="10" t="s">
        <v>1306</v>
      </c>
      <c r="C152" s="3">
        <v>23293533</v>
      </c>
      <c r="D152" s="3">
        <v>20786289</v>
      </c>
      <c r="E152" s="3">
        <v>0</v>
      </c>
      <c r="F152" s="3">
        <v>5750765</v>
      </c>
      <c r="G152" s="3">
        <v>0</v>
      </c>
      <c r="H152" s="3">
        <v>13745447</v>
      </c>
      <c r="I152" s="4">
        <v>63576034</v>
      </c>
      <c r="K152" s="909"/>
      <c r="L152" s="909"/>
      <c r="M152" s="909"/>
      <c r="O152" s="878"/>
    </row>
    <row r="153" spans="2:15">
      <c r="B153" s="10" t="s">
        <v>1305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4">
        <v>0</v>
      </c>
      <c r="K153" s="909"/>
      <c r="L153" s="909"/>
      <c r="M153" s="909"/>
      <c r="O153" s="878"/>
    </row>
    <row r="154" spans="2:15">
      <c r="B154" s="9" t="s">
        <v>1042</v>
      </c>
      <c r="C154" s="4">
        <v>1390875847</v>
      </c>
      <c r="D154" s="4">
        <v>138142408</v>
      </c>
      <c r="E154" s="4">
        <v>421481310</v>
      </c>
      <c r="F154" s="4">
        <v>231114273</v>
      </c>
      <c r="G154" s="4">
        <v>230067962</v>
      </c>
      <c r="H154" s="4">
        <v>948714981</v>
      </c>
      <c r="I154" s="4">
        <v>3360396781</v>
      </c>
      <c r="K154" s="909"/>
      <c r="L154" s="909"/>
      <c r="M154" s="909"/>
      <c r="O154" s="878"/>
    </row>
    <row r="155" spans="2:15">
      <c r="B155" s="890"/>
      <c r="C155" s="920"/>
      <c r="D155" s="920"/>
      <c r="E155" s="920"/>
      <c r="F155" s="920"/>
      <c r="G155" s="920"/>
      <c r="H155" s="920"/>
      <c r="I155" s="920"/>
      <c r="K155" s="909"/>
      <c r="L155" s="909"/>
      <c r="M155" s="909"/>
      <c r="O155" s="878"/>
    </row>
    <row r="156" spans="2:15" ht="15" customHeight="1">
      <c r="B156" s="919" t="s">
        <v>1304</v>
      </c>
      <c r="C156" s="918"/>
      <c r="D156" s="918"/>
      <c r="E156" s="918"/>
      <c r="F156" s="918"/>
      <c r="G156" s="918"/>
      <c r="H156" s="918"/>
      <c r="I156" s="917"/>
      <c r="K156" s="909"/>
      <c r="L156" s="909"/>
      <c r="M156" s="909"/>
      <c r="O156" s="878"/>
    </row>
    <row r="157" spans="2:15">
      <c r="B157" s="906" t="s">
        <v>397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272728929</v>
      </c>
      <c r="I157" s="4">
        <v>272728929</v>
      </c>
      <c r="K157" s="909"/>
      <c r="L157" s="909"/>
      <c r="M157" s="909"/>
      <c r="O157" s="878"/>
    </row>
    <row r="158" spans="2:15">
      <c r="B158" s="906" t="s">
        <v>1128</v>
      </c>
      <c r="C158" s="3">
        <v>11019494</v>
      </c>
      <c r="D158" s="3">
        <v>6378132</v>
      </c>
      <c r="E158" s="3">
        <v>2576802</v>
      </c>
      <c r="F158" s="3">
        <v>1445389</v>
      </c>
      <c r="G158" s="3">
        <v>97670</v>
      </c>
      <c r="H158" s="3">
        <v>1380539</v>
      </c>
      <c r="I158" s="4">
        <v>22898026</v>
      </c>
      <c r="K158" s="909"/>
      <c r="L158" s="909"/>
      <c r="M158" s="909"/>
      <c r="O158" s="878"/>
    </row>
    <row r="159" spans="2:15">
      <c r="B159" s="10" t="s">
        <v>1282</v>
      </c>
      <c r="C159" s="3">
        <v>176954</v>
      </c>
      <c r="D159" s="3">
        <v>54311</v>
      </c>
      <c r="E159" s="3">
        <v>0</v>
      </c>
      <c r="F159" s="3">
        <v>0</v>
      </c>
      <c r="G159" s="3">
        <v>1782036</v>
      </c>
      <c r="H159" s="3">
        <v>0</v>
      </c>
      <c r="I159" s="4">
        <v>2013301</v>
      </c>
      <c r="K159" s="909"/>
      <c r="L159" s="909"/>
      <c r="M159" s="909"/>
      <c r="O159" s="878"/>
    </row>
    <row r="160" spans="2:15">
      <c r="B160" s="906" t="s">
        <v>1281</v>
      </c>
      <c r="C160" s="3">
        <v>1919159</v>
      </c>
      <c r="D160" s="3">
        <v>0</v>
      </c>
      <c r="E160" s="3">
        <v>0</v>
      </c>
      <c r="F160" s="3">
        <v>0</v>
      </c>
      <c r="G160" s="3">
        <v>313193648</v>
      </c>
      <c r="H160" s="3">
        <v>0</v>
      </c>
      <c r="I160" s="4">
        <v>315112807</v>
      </c>
      <c r="K160" s="909"/>
      <c r="L160" s="909"/>
      <c r="M160" s="909"/>
      <c r="O160" s="878"/>
    </row>
    <row r="161" spans="2:15">
      <c r="B161" s="906" t="s">
        <v>687</v>
      </c>
      <c r="C161" s="3">
        <v>49619368</v>
      </c>
      <c r="D161" s="3">
        <v>646089</v>
      </c>
      <c r="E161" s="3">
        <v>7621934</v>
      </c>
      <c r="F161" s="3">
        <v>133443414</v>
      </c>
      <c r="G161" s="3">
        <v>239509</v>
      </c>
      <c r="H161" s="3">
        <v>131248240</v>
      </c>
      <c r="I161" s="4">
        <v>322818554</v>
      </c>
      <c r="K161" s="878"/>
      <c r="L161" s="878"/>
      <c r="M161" s="878"/>
      <c r="O161" s="878"/>
    </row>
    <row r="162" spans="2:15">
      <c r="B162" s="906" t="s">
        <v>1280</v>
      </c>
      <c r="C162" s="3">
        <v>1000943993</v>
      </c>
      <c r="D162" s="28">
        <v>30584961</v>
      </c>
      <c r="E162" s="28">
        <v>11127697</v>
      </c>
      <c r="F162" s="28">
        <v>9579192</v>
      </c>
      <c r="G162" s="3">
        <v>49927986</v>
      </c>
      <c r="H162" s="3">
        <v>0</v>
      </c>
      <c r="I162" s="4">
        <v>1102163829</v>
      </c>
      <c r="K162" s="909"/>
      <c r="L162" s="909"/>
      <c r="M162" s="909"/>
      <c r="N162" s="878"/>
      <c r="O162" s="878"/>
    </row>
    <row r="163" spans="2:15">
      <c r="B163" s="906" t="s">
        <v>734</v>
      </c>
      <c r="C163" s="3">
        <v>1649779667</v>
      </c>
      <c r="D163" s="3">
        <v>530950271</v>
      </c>
      <c r="E163" s="3">
        <v>455021952</v>
      </c>
      <c r="F163" s="3">
        <v>288000543</v>
      </c>
      <c r="G163" s="3">
        <v>845815</v>
      </c>
      <c r="H163" s="3">
        <v>179765947</v>
      </c>
      <c r="I163" s="4">
        <v>3104364195</v>
      </c>
      <c r="K163" s="909"/>
      <c r="L163" s="909"/>
      <c r="M163" s="909"/>
      <c r="O163" s="878"/>
    </row>
    <row r="164" spans="2:15">
      <c r="B164" s="10" t="s">
        <v>1267</v>
      </c>
      <c r="C164" s="3">
        <v>0</v>
      </c>
      <c r="D164" s="3">
        <v>3012513822</v>
      </c>
      <c r="E164" s="3">
        <v>0</v>
      </c>
      <c r="F164" s="3">
        <v>0</v>
      </c>
      <c r="G164" s="3">
        <v>0</v>
      </c>
      <c r="H164" s="3">
        <v>0</v>
      </c>
      <c r="I164" s="4">
        <v>3012513822</v>
      </c>
      <c r="K164" s="909"/>
      <c r="L164" s="909"/>
      <c r="M164" s="909"/>
      <c r="O164" s="878"/>
    </row>
    <row r="165" spans="2:15">
      <c r="B165" s="906" t="s">
        <v>805</v>
      </c>
      <c r="C165" s="3">
        <v>87349957</v>
      </c>
      <c r="D165" s="3">
        <v>274384</v>
      </c>
      <c r="E165" s="3">
        <v>0</v>
      </c>
      <c r="F165" s="3">
        <v>2927379</v>
      </c>
      <c r="G165" s="3">
        <v>0</v>
      </c>
      <c r="H165" s="3">
        <v>4863764</v>
      </c>
      <c r="I165" s="4">
        <v>95415484</v>
      </c>
      <c r="K165" s="909"/>
      <c r="L165" s="909"/>
      <c r="M165" s="909"/>
      <c r="O165" s="878"/>
    </row>
    <row r="166" spans="2:15">
      <c r="B166" s="906" t="s">
        <v>851</v>
      </c>
      <c r="C166" s="3">
        <v>22501999</v>
      </c>
      <c r="D166" s="3">
        <v>9831543</v>
      </c>
      <c r="E166" s="3">
        <v>0</v>
      </c>
      <c r="F166" s="3">
        <v>0</v>
      </c>
      <c r="G166" s="3">
        <v>0</v>
      </c>
      <c r="H166" s="3">
        <v>308748211</v>
      </c>
      <c r="I166" s="4">
        <v>341081753</v>
      </c>
      <c r="K166" s="909"/>
      <c r="L166" s="909"/>
      <c r="M166" s="909"/>
      <c r="O166" s="878"/>
    </row>
    <row r="167" spans="2:15">
      <c r="B167" s="916" t="s">
        <v>1041</v>
      </c>
      <c r="C167" s="915">
        <v>2823310591</v>
      </c>
      <c r="D167" s="915">
        <v>3591233513</v>
      </c>
      <c r="E167" s="915">
        <v>476348385</v>
      </c>
      <c r="F167" s="915">
        <v>435395917</v>
      </c>
      <c r="G167" s="915">
        <v>366086664</v>
      </c>
      <c r="H167" s="915">
        <v>898735630</v>
      </c>
      <c r="I167" s="915">
        <v>8591110700</v>
      </c>
      <c r="K167" s="909"/>
      <c r="L167" s="909"/>
      <c r="M167" s="909"/>
      <c r="O167" s="878"/>
    </row>
    <row r="168" spans="2:15">
      <c r="B168" s="9" t="s">
        <v>1303</v>
      </c>
      <c r="C168" s="915">
        <v>4214186438</v>
      </c>
      <c r="D168" s="915">
        <v>3729375921</v>
      </c>
      <c r="E168" s="915">
        <v>897829695</v>
      </c>
      <c r="F168" s="915">
        <v>666510190</v>
      </c>
      <c r="G168" s="915">
        <v>596154626</v>
      </c>
      <c r="H168" s="915">
        <v>1847450611</v>
      </c>
      <c r="I168" s="915">
        <v>11951507481</v>
      </c>
      <c r="K168" s="909"/>
      <c r="L168" s="909"/>
      <c r="M168" s="909"/>
      <c r="O168" s="914"/>
    </row>
    <row r="169" spans="2:15">
      <c r="K169" s="909"/>
      <c r="L169" s="909"/>
      <c r="M169" s="909"/>
    </row>
    <row r="170" spans="2:15" ht="38.25">
      <c r="B170" s="889" t="s">
        <v>1275</v>
      </c>
      <c r="C170" s="888" t="s">
        <v>379</v>
      </c>
      <c r="D170" s="888" t="s">
        <v>371</v>
      </c>
      <c r="E170" s="888" t="s">
        <v>1274</v>
      </c>
      <c r="F170" s="888" t="s">
        <v>377</v>
      </c>
      <c r="G170" s="888" t="s">
        <v>1273</v>
      </c>
      <c r="H170" s="888" t="s">
        <v>1272</v>
      </c>
      <c r="I170" s="887" t="s">
        <v>1271</v>
      </c>
      <c r="K170" s="909"/>
      <c r="L170" s="909"/>
      <c r="M170" s="909"/>
    </row>
    <row r="171" spans="2:15">
      <c r="B171" s="913" t="s">
        <v>1302</v>
      </c>
      <c r="C171" s="885"/>
      <c r="D171" s="885"/>
      <c r="E171" s="885"/>
      <c r="F171" s="885"/>
      <c r="G171" s="885"/>
      <c r="H171" s="885"/>
      <c r="I171" s="884"/>
      <c r="K171" s="909"/>
      <c r="L171" s="909"/>
      <c r="M171" s="909"/>
    </row>
    <row r="172" spans="2:15" ht="12.75" customHeight="1">
      <c r="B172" s="912"/>
      <c r="C172" s="882" t="s">
        <v>2</v>
      </c>
      <c r="D172" s="882" t="s">
        <v>2</v>
      </c>
      <c r="E172" s="882" t="s">
        <v>2</v>
      </c>
      <c r="F172" s="882" t="s">
        <v>2</v>
      </c>
      <c r="G172" s="882" t="s">
        <v>2</v>
      </c>
      <c r="H172" s="882" t="s">
        <v>2</v>
      </c>
      <c r="I172" s="881" t="s">
        <v>2</v>
      </c>
      <c r="K172" s="909"/>
      <c r="L172" s="909"/>
      <c r="M172" s="909"/>
    </row>
    <row r="173" spans="2:15">
      <c r="B173" s="907" t="s">
        <v>1301</v>
      </c>
      <c r="C173" s="3">
        <v>1845109519</v>
      </c>
      <c r="D173" s="3">
        <v>21827843</v>
      </c>
      <c r="E173" s="3">
        <v>366697658</v>
      </c>
      <c r="F173" s="3">
        <v>217819482</v>
      </c>
      <c r="G173" s="3">
        <v>75318136</v>
      </c>
      <c r="H173" s="3">
        <v>110959865</v>
      </c>
      <c r="I173" s="4">
        <v>2637732503</v>
      </c>
      <c r="K173" s="909"/>
      <c r="L173" s="909"/>
      <c r="M173" s="909"/>
    </row>
    <row r="174" spans="2:15">
      <c r="B174" s="907" t="s">
        <v>1300</v>
      </c>
      <c r="C174" s="3">
        <v>1797389070</v>
      </c>
      <c r="D174" s="3">
        <v>15568415</v>
      </c>
      <c r="E174" s="3">
        <v>364158779</v>
      </c>
      <c r="F174" s="3">
        <v>305020927</v>
      </c>
      <c r="G174" s="3">
        <v>74372504</v>
      </c>
      <c r="H174" s="3">
        <v>128063544</v>
      </c>
      <c r="I174" s="4">
        <v>2684573239</v>
      </c>
      <c r="K174" s="909"/>
      <c r="L174" s="909"/>
      <c r="M174" s="909"/>
    </row>
    <row r="175" spans="2:15">
      <c r="C175" s="878"/>
      <c r="D175" s="878"/>
      <c r="E175" s="878"/>
      <c r="F175" s="878"/>
      <c r="G175" s="878"/>
      <c r="H175" s="878"/>
      <c r="I175" s="878"/>
      <c r="K175" s="909"/>
      <c r="L175" s="909"/>
      <c r="M175" s="909"/>
    </row>
    <row r="176" spans="2:15">
      <c r="K176" s="909"/>
      <c r="L176" s="909"/>
      <c r="M176" s="909"/>
    </row>
    <row r="177" spans="2:13" ht="12" customHeight="1">
      <c r="B177" s="902" t="s">
        <v>1299</v>
      </c>
      <c r="C177" s="901" t="s">
        <v>1288</v>
      </c>
      <c r="D177" s="901" t="s">
        <v>1287</v>
      </c>
      <c r="E177" s="901" t="s">
        <v>1286</v>
      </c>
      <c r="F177" s="901" t="s">
        <v>1285</v>
      </c>
      <c r="G177" s="901" t="s">
        <v>1284</v>
      </c>
      <c r="H177" s="901" t="s">
        <v>1283</v>
      </c>
      <c r="I177" s="900" t="s">
        <v>1271</v>
      </c>
      <c r="K177" s="909"/>
      <c r="L177" s="909"/>
      <c r="M177" s="909"/>
    </row>
    <row r="178" spans="2:13" ht="29.25" customHeight="1">
      <c r="B178" s="899" t="s">
        <v>1276</v>
      </c>
      <c r="C178" s="898" t="s">
        <v>2</v>
      </c>
      <c r="D178" s="898" t="s">
        <v>2</v>
      </c>
      <c r="E178" s="898" t="s">
        <v>2</v>
      </c>
      <c r="F178" s="898" t="s">
        <v>2</v>
      </c>
      <c r="G178" s="898" t="s">
        <v>2</v>
      </c>
      <c r="H178" s="898" t="s">
        <v>2</v>
      </c>
      <c r="I178" s="897" t="s">
        <v>2</v>
      </c>
      <c r="K178" s="909"/>
      <c r="L178" s="909"/>
      <c r="M178" s="909"/>
    </row>
    <row r="179" spans="2:13">
      <c r="B179" s="905" t="s">
        <v>1298</v>
      </c>
      <c r="C179" s="3">
        <v>6204154940</v>
      </c>
      <c r="D179" s="3">
        <v>2159323277</v>
      </c>
      <c r="E179" s="3">
        <v>1292118652</v>
      </c>
      <c r="F179" s="3">
        <v>1476598597</v>
      </c>
      <c r="G179" s="3">
        <v>1339830546</v>
      </c>
      <c r="H179" s="3">
        <v>1599372430</v>
      </c>
      <c r="I179" s="4">
        <v>14071398442</v>
      </c>
      <c r="K179" s="909"/>
      <c r="L179" s="909"/>
      <c r="M179" s="909"/>
    </row>
    <row r="180" spans="2:13" ht="12.75" customHeight="1">
      <c r="B180" s="905" t="s">
        <v>1297</v>
      </c>
      <c r="C180" s="3">
        <v>5869334759</v>
      </c>
      <c r="D180" s="3">
        <v>941708747</v>
      </c>
      <c r="E180" s="3">
        <v>795338899</v>
      </c>
      <c r="F180" s="3">
        <v>425940746</v>
      </c>
      <c r="G180" s="3">
        <v>231504030</v>
      </c>
      <c r="H180" s="3">
        <v>1294694405</v>
      </c>
      <c r="I180" s="4">
        <v>9558521586</v>
      </c>
      <c r="K180" s="909"/>
      <c r="L180" s="909"/>
      <c r="M180" s="909"/>
    </row>
    <row r="181" spans="2:13" ht="12.75" customHeight="1">
      <c r="B181" s="905" t="s">
        <v>1054</v>
      </c>
      <c r="C181" s="3">
        <v>991844965</v>
      </c>
      <c r="D181" s="3">
        <v>1295086982</v>
      </c>
      <c r="E181" s="3">
        <v>488610372</v>
      </c>
      <c r="F181" s="3">
        <v>899401879</v>
      </c>
      <c r="G181" s="3">
        <v>988125043</v>
      </c>
      <c r="H181" s="3">
        <v>-150192385</v>
      </c>
      <c r="I181" s="4">
        <v>4512876856</v>
      </c>
      <c r="K181" s="909"/>
      <c r="L181" s="909"/>
      <c r="M181" s="909"/>
    </row>
    <row r="182" spans="2:13" ht="12.75" customHeight="1">
      <c r="B182" s="905" t="s">
        <v>1296</v>
      </c>
      <c r="C182" s="3">
        <v>-657024784</v>
      </c>
      <c r="D182" s="3">
        <v>-77472452</v>
      </c>
      <c r="E182" s="3">
        <v>8169381</v>
      </c>
      <c r="F182" s="3">
        <v>151255972</v>
      </c>
      <c r="G182" s="3">
        <v>120201473</v>
      </c>
      <c r="H182" s="3">
        <v>454870410</v>
      </c>
      <c r="I182" s="4">
        <v>0</v>
      </c>
      <c r="K182" s="909"/>
      <c r="L182" s="909"/>
      <c r="M182" s="909"/>
    </row>
    <row r="183" spans="2:13" ht="12.75" customHeight="1">
      <c r="B183" s="905" t="s">
        <v>1295</v>
      </c>
      <c r="C183" s="3">
        <v>334820181</v>
      </c>
      <c r="D183" s="3">
        <v>1217614530</v>
      </c>
      <c r="E183" s="3">
        <v>496779753</v>
      </c>
      <c r="F183" s="3">
        <v>1050657851</v>
      </c>
      <c r="G183" s="3">
        <v>1108326516</v>
      </c>
      <c r="H183" s="3">
        <v>304678025</v>
      </c>
      <c r="I183" s="4">
        <v>4512876856</v>
      </c>
      <c r="K183" s="909"/>
      <c r="L183" s="909"/>
      <c r="M183" s="909"/>
    </row>
    <row r="184" spans="2:13" ht="12.75" customHeight="1">
      <c r="B184" s="905" t="s">
        <v>1294</v>
      </c>
      <c r="C184" s="911">
        <v>0.21978108347479358</v>
      </c>
      <c r="D184" s="911">
        <v>0.28697591875970302</v>
      </c>
      <c r="E184" s="911">
        <v>0.1082702647537077</v>
      </c>
      <c r="F184" s="911">
        <v>0.19929679175805989</v>
      </c>
      <c r="G184" s="911">
        <v>0.21895679286844694</v>
      </c>
      <c r="H184" s="911">
        <v>-3.3280851614711109E-2</v>
      </c>
      <c r="I184" s="910">
        <v>1</v>
      </c>
      <c r="K184" s="909"/>
      <c r="L184" s="909"/>
      <c r="M184" s="909"/>
    </row>
    <row r="185" spans="2:13" ht="12.75" customHeight="1">
      <c r="B185" s="905" t="s">
        <v>1293</v>
      </c>
      <c r="C185" s="911">
        <v>7.4192181990263464E-2</v>
      </c>
      <c r="D185" s="911">
        <v>0.2698089420235667</v>
      </c>
      <c r="E185" s="911">
        <v>0.1100805027151399</v>
      </c>
      <c r="F185" s="911">
        <v>0.23281332164052296</v>
      </c>
      <c r="G185" s="911">
        <v>0.24559201400021538</v>
      </c>
      <c r="H185" s="911">
        <v>6.7513037630291595E-2</v>
      </c>
      <c r="I185" s="910">
        <v>1</v>
      </c>
      <c r="K185" s="909"/>
      <c r="L185" s="909"/>
      <c r="M185" s="909"/>
    </row>
    <row r="186" spans="2:13" ht="12.75" customHeight="1">
      <c r="K186" s="909"/>
      <c r="L186" s="909"/>
      <c r="M186" s="909"/>
    </row>
    <row r="187" spans="2:13" ht="12" customHeight="1">
      <c r="B187" s="902" t="s">
        <v>1299</v>
      </c>
      <c r="C187" s="901" t="s">
        <v>1288</v>
      </c>
      <c r="D187" s="901" t="s">
        <v>1287</v>
      </c>
      <c r="E187" s="901" t="s">
        <v>1286</v>
      </c>
      <c r="F187" s="901" t="s">
        <v>1285</v>
      </c>
      <c r="G187" s="901" t="s">
        <v>1284</v>
      </c>
      <c r="H187" s="901" t="s">
        <v>1283</v>
      </c>
      <c r="I187" s="900" t="s">
        <v>1271</v>
      </c>
      <c r="K187" s="909"/>
      <c r="L187" s="909"/>
      <c r="M187" s="909"/>
    </row>
    <row r="188" spans="2:13">
      <c r="B188" s="899" t="s">
        <v>1269</v>
      </c>
      <c r="C188" s="898" t="s">
        <v>2</v>
      </c>
      <c r="D188" s="898" t="s">
        <v>2</v>
      </c>
      <c r="E188" s="898" t="s">
        <v>2</v>
      </c>
      <c r="F188" s="898" t="s">
        <v>2</v>
      </c>
      <c r="G188" s="898" t="s">
        <v>2</v>
      </c>
      <c r="H188" s="898" t="s">
        <v>2</v>
      </c>
      <c r="I188" s="897" t="s">
        <v>2</v>
      </c>
      <c r="K188" s="909"/>
      <c r="L188" s="909"/>
      <c r="M188" s="909"/>
    </row>
    <row r="189" spans="2:13">
      <c r="B189" s="905" t="s">
        <v>1298</v>
      </c>
      <c r="C189" s="3">
        <v>6551686578</v>
      </c>
      <c r="D189" s="3">
        <v>1643998110</v>
      </c>
      <c r="E189" s="3">
        <v>991373077</v>
      </c>
      <c r="F189" s="3">
        <v>1338904068</v>
      </c>
      <c r="G189" s="3">
        <v>1425545648</v>
      </c>
      <c r="H189" s="3">
        <v>0</v>
      </c>
      <c r="I189" s="4">
        <v>11951507481</v>
      </c>
      <c r="K189" s="909"/>
      <c r="L189" s="909"/>
      <c r="M189" s="909"/>
    </row>
    <row r="190" spans="2:13" ht="12.75" customHeight="1">
      <c r="B190" s="905" t="s">
        <v>1297</v>
      </c>
      <c r="C190" s="3">
        <v>5250496897</v>
      </c>
      <c r="D190" s="3">
        <v>756802378</v>
      </c>
      <c r="E190" s="3">
        <v>526603225</v>
      </c>
      <c r="F190" s="3">
        <v>406645912</v>
      </c>
      <c r="G190" s="3">
        <v>276701491</v>
      </c>
      <c r="H190" s="3">
        <v>0</v>
      </c>
      <c r="I190" s="4">
        <v>7217249903</v>
      </c>
      <c r="K190" s="909"/>
      <c r="L190" s="909"/>
      <c r="M190" s="909"/>
    </row>
    <row r="191" spans="2:13" ht="12.75" customHeight="1">
      <c r="B191" s="905" t="s">
        <v>1054</v>
      </c>
      <c r="C191" s="3">
        <v>1509789024</v>
      </c>
      <c r="D191" s="3">
        <v>961874070</v>
      </c>
      <c r="E191" s="3">
        <v>457888937</v>
      </c>
      <c r="F191" s="3">
        <v>814294306</v>
      </c>
      <c r="G191" s="3">
        <v>990411241</v>
      </c>
      <c r="H191" s="3">
        <v>0</v>
      </c>
      <c r="I191" s="4">
        <v>4734257578</v>
      </c>
      <c r="K191" s="909"/>
      <c r="L191" s="909"/>
      <c r="M191" s="909"/>
    </row>
    <row r="192" spans="2:13" ht="12.75" customHeight="1">
      <c r="B192" s="905" t="s">
        <v>1296</v>
      </c>
      <c r="C192" s="3">
        <v>-208599343</v>
      </c>
      <c r="D192" s="3">
        <v>-74678338</v>
      </c>
      <c r="E192" s="3">
        <v>6880915</v>
      </c>
      <c r="F192" s="3">
        <v>117963850</v>
      </c>
      <c r="G192" s="3">
        <v>158432916</v>
      </c>
      <c r="H192" s="3">
        <v>0</v>
      </c>
      <c r="I192" s="4">
        <v>0</v>
      </c>
      <c r="K192" s="909"/>
      <c r="L192" s="909"/>
      <c r="M192" s="909"/>
    </row>
    <row r="193" spans="2:13" ht="12.75" customHeight="1">
      <c r="B193" s="905" t="s">
        <v>1295</v>
      </c>
      <c r="C193" s="3">
        <v>1301189681</v>
      </c>
      <c r="D193" s="3">
        <v>887195732</v>
      </c>
      <c r="E193" s="3">
        <v>464769852</v>
      </c>
      <c r="F193" s="3">
        <v>932258156</v>
      </c>
      <c r="G193" s="3">
        <v>1148844157</v>
      </c>
      <c r="H193" s="3">
        <v>0</v>
      </c>
      <c r="I193" s="4">
        <v>4734257578</v>
      </c>
      <c r="K193" s="909"/>
      <c r="L193" s="909"/>
      <c r="M193" s="909"/>
    </row>
    <row r="194" spans="2:13" ht="12.75" customHeight="1">
      <c r="B194" s="905" t="s">
        <v>1294</v>
      </c>
      <c r="C194" s="911">
        <v>0.31890724134148496</v>
      </c>
      <c r="D194" s="911">
        <v>0.20317315949808254</v>
      </c>
      <c r="E194" s="911">
        <v>9.6718213881686693E-2</v>
      </c>
      <c r="F194" s="911">
        <v>0.17200042299853083</v>
      </c>
      <c r="G194" s="911">
        <v>0.20920096228021501</v>
      </c>
      <c r="H194" s="911">
        <v>0</v>
      </c>
      <c r="I194" s="910">
        <v>1</v>
      </c>
      <c r="K194" s="909"/>
      <c r="L194" s="909"/>
      <c r="M194" s="909"/>
    </row>
    <row r="195" spans="2:13" ht="12.75" customHeight="1">
      <c r="B195" s="905" t="s">
        <v>1293</v>
      </c>
      <c r="C195" s="911">
        <v>0.2748455612230738</v>
      </c>
      <c r="D195" s="911">
        <v>0.18739912592056265</v>
      </c>
      <c r="E195" s="911">
        <v>9.8171644517141651E-2</v>
      </c>
      <c r="F195" s="911">
        <v>0.19691749775766004</v>
      </c>
      <c r="G195" s="911">
        <v>0.24266617058156187</v>
      </c>
      <c r="H195" s="911">
        <v>0</v>
      </c>
      <c r="I195" s="910">
        <v>1</v>
      </c>
      <c r="K195" s="909"/>
      <c r="L195" s="909"/>
      <c r="M195" s="909"/>
    </row>
    <row r="196" spans="2:13" ht="12.75" customHeight="1">
      <c r="C196" s="908">
        <v>0</v>
      </c>
      <c r="D196" s="908">
        <v>0</v>
      </c>
      <c r="E196" s="908">
        <v>0</v>
      </c>
      <c r="F196" s="878"/>
      <c r="G196" s="878"/>
    </row>
    <row r="197" spans="2:13" ht="25.5">
      <c r="B197" s="889" t="s">
        <v>1275</v>
      </c>
      <c r="C197" s="888" t="s">
        <v>1292</v>
      </c>
      <c r="D197" s="888" t="s">
        <v>1291</v>
      </c>
      <c r="E197" s="887" t="s">
        <v>1290</v>
      </c>
    </row>
    <row r="198" spans="2:13">
      <c r="B198" s="894"/>
      <c r="C198" s="885"/>
      <c r="D198" s="885"/>
      <c r="E198" s="884"/>
    </row>
    <row r="199" spans="2:13">
      <c r="B199" s="883" t="s">
        <v>1276</v>
      </c>
      <c r="C199" s="882" t="s">
        <v>2</v>
      </c>
      <c r="D199" s="882" t="s">
        <v>2</v>
      </c>
      <c r="E199" s="881" t="s">
        <v>2</v>
      </c>
    </row>
    <row r="200" spans="2:13">
      <c r="B200" s="907" t="s">
        <v>379</v>
      </c>
      <c r="C200" s="903">
        <v>7535232313</v>
      </c>
      <c r="D200" s="903">
        <v>0</v>
      </c>
      <c r="E200" s="903">
        <v>7535232313</v>
      </c>
    </row>
    <row r="201" spans="2:13">
      <c r="B201" s="907" t="s">
        <v>371</v>
      </c>
      <c r="C201" s="903">
        <v>283401383</v>
      </c>
      <c r="D201" s="903">
        <v>73114071</v>
      </c>
      <c r="E201" s="903">
        <v>210287312</v>
      </c>
      <c r="G201" s="878"/>
      <c r="H201" s="878"/>
    </row>
    <row r="202" spans="2:13">
      <c r="B202" s="907" t="s">
        <v>1274</v>
      </c>
      <c r="C202" s="903">
        <v>1288746478</v>
      </c>
      <c r="D202" s="903">
        <v>1695146</v>
      </c>
      <c r="E202" s="903">
        <v>1287051332</v>
      </c>
      <c r="G202" s="878"/>
      <c r="H202" s="878"/>
    </row>
    <row r="203" spans="2:13">
      <c r="B203" s="907" t="s">
        <v>377</v>
      </c>
      <c r="C203" s="903">
        <v>838663867</v>
      </c>
      <c r="D203" s="903">
        <v>0</v>
      </c>
      <c r="E203" s="903">
        <v>838663867</v>
      </c>
    </row>
    <row r="204" spans="2:13">
      <c r="B204" s="907" t="s">
        <v>1273</v>
      </c>
      <c r="C204" s="903">
        <v>100859006</v>
      </c>
      <c r="D204" s="903">
        <v>0</v>
      </c>
      <c r="E204" s="903">
        <v>100859006</v>
      </c>
    </row>
    <row r="205" spans="2:13">
      <c r="B205" s="907" t="s">
        <v>1272</v>
      </c>
      <c r="C205" s="903">
        <v>8946650</v>
      </c>
      <c r="D205" s="903">
        <v>0</v>
      </c>
      <c r="E205" s="903">
        <v>8946650</v>
      </c>
    </row>
    <row r="206" spans="2:13">
      <c r="B206" s="905" t="s">
        <v>189</v>
      </c>
      <c r="C206" s="880">
        <v>10055849697</v>
      </c>
      <c r="D206" s="880">
        <v>74809217</v>
      </c>
      <c r="E206" s="880">
        <v>9981040480</v>
      </c>
      <c r="F206" s="878"/>
    </row>
    <row r="208" spans="2:13" ht="24" customHeight="1">
      <c r="B208" s="889" t="s">
        <v>1275</v>
      </c>
      <c r="C208" s="888" t="s">
        <v>1292</v>
      </c>
      <c r="D208" s="888" t="s">
        <v>1291</v>
      </c>
      <c r="E208" s="887" t="s">
        <v>1290</v>
      </c>
    </row>
    <row r="209" spans="2:14" ht="11.1" customHeight="1">
      <c r="B209" s="894"/>
      <c r="C209" s="885"/>
      <c r="D209" s="885"/>
      <c r="E209" s="884"/>
    </row>
    <row r="210" spans="2:14" ht="12" customHeight="1">
      <c r="B210" s="883" t="s">
        <v>1277</v>
      </c>
      <c r="C210" s="882" t="s">
        <v>2</v>
      </c>
      <c r="D210" s="882" t="s">
        <v>2</v>
      </c>
      <c r="E210" s="881" t="s">
        <v>2</v>
      </c>
    </row>
    <row r="211" spans="2:14">
      <c r="B211" s="906" t="s">
        <v>379</v>
      </c>
      <c r="C211" s="895">
        <v>5794780024</v>
      </c>
      <c r="D211" s="895">
        <v>0</v>
      </c>
      <c r="E211" s="895">
        <v>5794780024</v>
      </c>
    </row>
    <row r="212" spans="2:14">
      <c r="B212" s="906" t="s">
        <v>371</v>
      </c>
      <c r="C212" s="895">
        <v>177125622</v>
      </c>
      <c r="D212" s="895">
        <v>63254615</v>
      </c>
      <c r="E212" s="895">
        <v>113871007</v>
      </c>
      <c r="G212" s="878"/>
      <c r="H212" s="878"/>
      <c r="I212" s="878"/>
      <c r="J212" s="878"/>
      <c r="K212" s="878"/>
      <c r="L212" s="878"/>
      <c r="M212" s="878"/>
    </row>
    <row r="213" spans="2:14">
      <c r="B213" s="906" t="s">
        <v>1274</v>
      </c>
      <c r="C213" s="895">
        <v>1116841735</v>
      </c>
      <c r="D213" s="895">
        <v>1695147</v>
      </c>
      <c r="E213" s="895">
        <v>1115146588</v>
      </c>
      <c r="G213" s="878"/>
      <c r="H213" s="878"/>
      <c r="I213" s="878"/>
      <c r="J213" s="878"/>
      <c r="K213" s="878"/>
      <c r="L213" s="878"/>
      <c r="M213" s="878"/>
      <c r="N213" s="878"/>
    </row>
    <row r="214" spans="2:14">
      <c r="B214" s="906" t="s">
        <v>377</v>
      </c>
      <c r="C214" s="895">
        <v>861933093</v>
      </c>
      <c r="D214" s="895">
        <v>0</v>
      </c>
      <c r="E214" s="895">
        <v>861933093</v>
      </c>
      <c r="N214" s="878"/>
    </row>
    <row r="215" spans="2:14">
      <c r="B215" s="906" t="s">
        <v>1273</v>
      </c>
      <c r="C215" s="895">
        <v>65246647</v>
      </c>
      <c r="D215" s="895">
        <v>0</v>
      </c>
      <c r="E215" s="895">
        <v>65246647</v>
      </c>
    </row>
    <row r="216" spans="2:14">
      <c r="B216" s="906" t="s">
        <v>1272</v>
      </c>
      <c r="C216" s="895">
        <v>4857329</v>
      </c>
      <c r="D216" s="895">
        <v>0</v>
      </c>
      <c r="E216" s="895">
        <v>4857329</v>
      </c>
    </row>
    <row r="217" spans="2:14">
      <c r="B217" s="905" t="s">
        <v>189</v>
      </c>
      <c r="C217" s="880">
        <v>8020784450</v>
      </c>
      <c r="D217" s="880">
        <v>64949762</v>
      </c>
      <c r="E217" s="880">
        <v>7955834688</v>
      </c>
      <c r="F217" s="878"/>
      <c r="G217" s="878"/>
    </row>
    <row r="219" spans="2:14" ht="25.5">
      <c r="B219" s="902" t="s">
        <v>1289</v>
      </c>
      <c r="C219" s="901" t="s">
        <v>1288</v>
      </c>
      <c r="D219" s="901" t="s">
        <v>1287</v>
      </c>
      <c r="E219" s="901" t="s">
        <v>1286</v>
      </c>
      <c r="F219" s="901" t="s">
        <v>1285</v>
      </c>
      <c r="G219" s="901" t="s">
        <v>1284</v>
      </c>
      <c r="H219" s="901" t="s">
        <v>1283</v>
      </c>
      <c r="I219" s="900" t="s">
        <v>1271</v>
      </c>
    </row>
    <row r="220" spans="2:14">
      <c r="B220" s="899" t="s">
        <v>1276</v>
      </c>
      <c r="C220" s="898" t="s">
        <v>2</v>
      </c>
      <c r="D220" s="898" t="s">
        <v>2</v>
      </c>
      <c r="E220" s="898" t="s">
        <v>2</v>
      </c>
      <c r="F220" s="898" t="s">
        <v>2</v>
      </c>
      <c r="G220" s="898" t="s">
        <v>2</v>
      </c>
      <c r="H220" s="898" t="s">
        <v>2</v>
      </c>
      <c r="I220" s="897" t="s">
        <v>2</v>
      </c>
    </row>
    <row r="221" spans="2:14">
      <c r="B221" s="904" t="s">
        <v>1128</v>
      </c>
      <c r="C221" s="903">
        <v>8116525</v>
      </c>
      <c r="D221" s="903">
        <v>5629868</v>
      </c>
      <c r="E221" s="903">
        <v>11444113</v>
      </c>
      <c r="F221" s="903">
        <v>0</v>
      </c>
      <c r="G221" s="903">
        <v>5880</v>
      </c>
      <c r="H221" s="903">
        <v>7158599</v>
      </c>
      <c r="I221" s="443">
        <v>32354985</v>
      </c>
      <c r="K221" s="878"/>
      <c r="L221" s="878"/>
      <c r="M221" s="878"/>
    </row>
    <row r="222" spans="2:14">
      <c r="B222" s="896" t="s">
        <v>1282</v>
      </c>
      <c r="C222" s="903">
        <v>0</v>
      </c>
      <c r="D222" s="903">
        <v>2355938</v>
      </c>
      <c r="E222" s="903">
        <v>0</v>
      </c>
      <c r="F222" s="903">
        <v>0</v>
      </c>
      <c r="G222" s="903">
        <v>0</v>
      </c>
      <c r="H222" s="903">
        <v>0</v>
      </c>
      <c r="I222" s="443">
        <v>2355938</v>
      </c>
      <c r="K222" s="878"/>
      <c r="L222" s="878"/>
      <c r="M222" s="878"/>
    </row>
    <row r="223" spans="2:14">
      <c r="B223" s="904" t="s">
        <v>1281</v>
      </c>
      <c r="C223" s="903">
        <v>249064752</v>
      </c>
      <c r="D223" s="903">
        <v>0</v>
      </c>
      <c r="E223" s="903">
        <v>0</v>
      </c>
      <c r="F223" s="903">
        <v>78458607</v>
      </c>
      <c r="G223" s="903">
        <v>0</v>
      </c>
      <c r="H223" s="903">
        <v>0</v>
      </c>
      <c r="I223" s="443">
        <v>327523359</v>
      </c>
      <c r="K223" s="878"/>
      <c r="L223" s="878"/>
      <c r="M223" s="878"/>
    </row>
    <row r="224" spans="2:14">
      <c r="B224" s="904" t="s">
        <v>687</v>
      </c>
      <c r="C224" s="903">
        <v>183797003</v>
      </c>
      <c r="D224" s="903">
        <v>18631770</v>
      </c>
      <c r="E224" s="903">
        <v>37366872</v>
      </c>
      <c r="F224" s="903">
        <v>132663648</v>
      </c>
      <c r="G224" s="903">
        <v>5087627</v>
      </c>
      <c r="H224" s="903">
        <v>249662400</v>
      </c>
      <c r="I224" s="443">
        <v>627209320</v>
      </c>
      <c r="K224" s="878"/>
      <c r="L224" s="878"/>
      <c r="M224" s="878"/>
    </row>
    <row r="225" spans="2:13">
      <c r="B225" s="904" t="s">
        <v>1280</v>
      </c>
      <c r="C225" s="903">
        <v>117798607</v>
      </c>
      <c r="D225" s="903">
        <v>13792101</v>
      </c>
      <c r="E225" s="903">
        <v>322725268</v>
      </c>
      <c r="F225" s="903">
        <v>318751788</v>
      </c>
      <c r="G225" s="903">
        <v>480782415</v>
      </c>
      <c r="H225" s="903">
        <v>777003236</v>
      </c>
      <c r="I225" s="443">
        <v>2030853415</v>
      </c>
      <c r="K225" s="878"/>
      <c r="L225" s="878"/>
      <c r="M225" s="878"/>
    </row>
    <row r="226" spans="2:13">
      <c r="B226" s="904" t="s">
        <v>1268</v>
      </c>
      <c r="C226" s="903">
        <v>1448801708</v>
      </c>
      <c r="D226" s="903">
        <v>729001311</v>
      </c>
      <c r="E226" s="903">
        <v>403732489</v>
      </c>
      <c r="F226" s="903">
        <v>407151781</v>
      </c>
      <c r="G226" s="903">
        <v>496845204</v>
      </c>
      <c r="H226" s="903">
        <v>376532517</v>
      </c>
      <c r="I226" s="443">
        <v>3862065010</v>
      </c>
      <c r="K226" s="878"/>
      <c r="L226" s="878"/>
      <c r="M226" s="878"/>
    </row>
    <row r="227" spans="2:13">
      <c r="B227" s="10" t="s">
        <v>1267</v>
      </c>
      <c r="C227" s="903">
        <v>2429042266</v>
      </c>
      <c r="D227" s="903">
        <v>374836974</v>
      </c>
      <c r="E227" s="903">
        <v>0</v>
      </c>
      <c r="F227" s="903">
        <v>315721396</v>
      </c>
      <c r="G227" s="903">
        <v>49268773</v>
      </c>
      <c r="H227" s="903">
        <v>0</v>
      </c>
      <c r="I227" s="443">
        <v>3168869409</v>
      </c>
      <c r="K227" s="878"/>
      <c r="L227" s="878"/>
      <c r="M227" s="878"/>
    </row>
    <row r="228" spans="2:13">
      <c r="B228" s="904" t="s">
        <v>805</v>
      </c>
      <c r="C228" s="903">
        <v>0</v>
      </c>
      <c r="D228" s="903">
        <v>4006721</v>
      </c>
      <c r="E228" s="903">
        <v>104110600</v>
      </c>
      <c r="F228" s="903">
        <v>0</v>
      </c>
      <c r="G228" s="903">
        <v>0</v>
      </c>
      <c r="H228" s="903">
        <v>0</v>
      </c>
      <c r="I228" s="443">
        <v>108117321</v>
      </c>
      <c r="K228" s="878"/>
      <c r="L228" s="878"/>
      <c r="M228" s="878"/>
    </row>
    <row r="229" spans="2:13">
      <c r="B229" s="9" t="s">
        <v>1041</v>
      </c>
      <c r="C229" s="880">
        <v>4436620861</v>
      </c>
      <c r="D229" s="880">
        <v>1148254683</v>
      </c>
      <c r="E229" s="880">
        <v>879379342</v>
      </c>
      <c r="F229" s="880">
        <v>1252747220</v>
      </c>
      <c r="G229" s="880">
        <v>1031989899</v>
      </c>
      <c r="H229" s="880">
        <v>1410356752</v>
      </c>
      <c r="I229" s="443">
        <v>10159348757</v>
      </c>
      <c r="K229" s="878"/>
      <c r="L229" s="878"/>
      <c r="M229" s="878"/>
    </row>
    <row r="230" spans="2:13">
      <c r="I230" s="878"/>
    </row>
    <row r="231" spans="2:13" ht="25.5">
      <c r="B231" s="902" t="s">
        <v>1289</v>
      </c>
      <c r="C231" s="901" t="s">
        <v>1288</v>
      </c>
      <c r="D231" s="901" t="s">
        <v>1287</v>
      </c>
      <c r="E231" s="901" t="s">
        <v>1286</v>
      </c>
      <c r="F231" s="901" t="s">
        <v>1285</v>
      </c>
      <c r="G231" s="901" t="s">
        <v>1284</v>
      </c>
      <c r="H231" s="901" t="s">
        <v>1283</v>
      </c>
      <c r="I231" s="900" t="s">
        <v>1271</v>
      </c>
    </row>
    <row r="232" spans="2:13">
      <c r="B232" s="899" t="s">
        <v>1269</v>
      </c>
      <c r="C232" s="898" t="s">
        <v>2</v>
      </c>
      <c r="D232" s="898" t="s">
        <v>2</v>
      </c>
      <c r="E232" s="898" t="s">
        <v>2</v>
      </c>
      <c r="F232" s="898" t="s">
        <v>2</v>
      </c>
      <c r="G232" s="898" t="s">
        <v>2</v>
      </c>
      <c r="H232" s="898" t="s">
        <v>2</v>
      </c>
      <c r="I232" s="897" t="s">
        <v>2</v>
      </c>
    </row>
    <row r="233" spans="2:13">
      <c r="B233" s="10" t="s">
        <v>1128</v>
      </c>
      <c r="C233" s="895">
        <v>8841253</v>
      </c>
      <c r="D233" s="895">
        <v>5217024</v>
      </c>
      <c r="E233" s="895">
        <v>8833869</v>
      </c>
      <c r="F233" s="895">
        <v>0</v>
      </c>
      <c r="G233" s="895">
        <v>5880</v>
      </c>
      <c r="H233" s="895">
        <v>0</v>
      </c>
      <c r="I233" s="443">
        <v>22898026</v>
      </c>
      <c r="K233" s="878"/>
      <c r="L233" s="878"/>
      <c r="M233" s="878"/>
    </row>
    <row r="234" spans="2:13">
      <c r="B234" s="896" t="s">
        <v>1282</v>
      </c>
      <c r="C234" s="895">
        <v>0</v>
      </c>
      <c r="D234" s="895">
        <v>2013301</v>
      </c>
      <c r="E234" s="895">
        <v>0</v>
      </c>
      <c r="F234" s="895">
        <v>0</v>
      </c>
      <c r="G234" s="895">
        <v>0</v>
      </c>
      <c r="H234" s="895">
        <v>0</v>
      </c>
      <c r="I234" s="443">
        <v>2013301</v>
      </c>
      <c r="K234" s="878"/>
      <c r="L234" s="878"/>
      <c r="M234" s="878"/>
    </row>
    <row r="235" spans="2:13">
      <c r="B235" s="10" t="s">
        <v>1281</v>
      </c>
      <c r="C235" s="895">
        <v>246457640</v>
      </c>
      <c r="D235" s="895">
        <v>0</v>
      </c>
      <c r="E235" s="895">
        <v>0</v>
      </c>
      <c r="F235" s="895">
        <v>68655167</v>
      </c>
      <c r="G235" s="895">
        <v>0</v>
      </c>
      <c r="H235" s="895">
        <v>0</v>
      </c>
      <c r="I235" s="443">
        <v>315112807</v>
      </c>
      <c r="K235" s="878"/>
      <c r="L235" s="878"/>
      <c r="M235" s="878"/>
    </row>
    <row r="236" spans="2:13">
      <c r="B236" s="10" t="s">
        <v>687</v>
      </c>
      <c r="C236" s="895">
        <v>161101545</v>
      </c>
      <c r="D236" s="895">
        <v>15078972</v>
      </c>
      <c r="E236" s="895">
        <v>26273558</v>
      </c>
      <c r="F236" s="895">
        <v>115621699</v>
      </c>
      <c r="G236" s="895">
        <v>4742780</v>
      </c>
      <c r="H236" s="895">
        <v>0</v>
      </c>
      <c r="I236" s="443">
        <v>322818554</v>
      </c>
      <c r="K236" s="878"/>
      <c r="L236" s="878"/>
      <c r="M236" s="878"/>
    </row>
    <row r="237" spans="2:13">
      <c r="B237" s="10" t="s">
        <v>1280</v>
      </c>
      <c r="C237" s="895">
        <v>117798607</v>
      </c>
      <c r="D237" s="895">
        <v>10528408</v>
      </c>
      <c r="E237" s="895">
        <v>212561298</v>
      </c>
      <c r="F237" s="895">
        <v>280493101</v>
      </c>
      <c r="G237" s="895">
        <v>480782415</v>
      </c>
      <c r="H237" s="895">
        <v>0</v>
      </c>
      <c r="I237" s="443">
        <v>1102163829</v>
      </c>
      <c r="K237" s="878"/>
      <c r="L237" s="878"/>
      <c r="M237" s="878"/>
    </row>
    <row r="238" spans="2:13">
      <c r="B238" s="10" t="s">
        <v>734</v>
      </c>
      <c r="C238" s="895">
        <v>1401107867</v>
      </c>
      <c r="D238" s="895">
        <v>555437745</v>
      </c>
      <c r="E238" s="895">
        <v>301290067</v>
      </c>
      <c r="F238" s="895">
        <v>354230210</v>
      </c>
      <c r="G238" s="895">
        <v>492298306</v>
      </c>
      <c r="H238" s="895">
        <v>0</v>
      </c>
      <c r="I238" s="443">
        <v>3104364195</v>
      </c>
      <c r="K238" s="878"/>
      <c r="L238" s="878"/>
      <c r="M238" s="878"/>
    </row>
    <row r="239" spans="2:13">
      <c r="B239" s="10" t="s">
        <v>1267</v>
      </c>
      <c r="C239" s="895">
        <v>2411211443</v>
      </c>
      <c r="D239" s="895">
        <v>298825541</v>
      </c>
      <c r="E239" s="895">
        <v>0</v>
      </c>
      <c r="F239" s="895">
        <v>253205447</v>
      </c>
      <c r="G239" s="895">
        <v>49271391</v>
      </c>
      <c r="H239" s="895">
        <v>0</v>
      </c>
      <c r="I239" s="443">
        <v>3012513822</v>
      </c>
      <c r="K239" s="878"/>
      <c r="L239" s="878"/>
      <c r="M239" s="878"/>
    </row>
    <row r="240" spans="2:13">
      <c r="B240" s="10" t="s">
        <v>805</v>
      </c>
      <c r="C240" s="895">
        <v>2927379</v>
      </c>
      <c r="D240" s="895">
        <v>5138148</v>
      </c>
      <c r="E240" s="895">
        <v>87349957</v>
      </c>
      <c r="F240" s="895">
        <v>0</v>
      </c>
      <c r="G240" s="895">
        <v>0</v>
      </c>
      <c r="H240" s="895">
        <v>0</v>
      </c>
      <c r="I240" s="443">
        <v>95415484</v>
      </c>
      <c r="K240" s="878"/>
      <c r="L240" s="878"/>
      <c r="M240" s="878"/>
    </row>
    <row r="241" spans="2:14">
      <c r="B241" s="9" t="s">
        <v>1041</v>
      </c>
      <c r="C241" s="880">
        <v>4349445734</v>
      </c>
      <c r="D241" s="880">
        <v>892239139</v>
      </c>
      <c r="E241" s="880">
        <v>636308749</v>
      </c>
      <c r="F241" s="880">
        <v>1072205624</v>
      </c>
      <c r="G241" s="880">
        <v>1027100772</v>
      </c>
      <c r="H241" s="880">
        <v>0</v>
      </c>
      <c r="I241" s="880">
        <v>7977300018</v>
      </c>
      <c r="K241" s="878"/>
      <c r="L241" s="878"/>
      <c r="M241" s="878"/>
    </row>
    <row r="242" spans="2:14">
      <c r="I242" s="878"/>
    </row>
    <row r="243" spans="2:14">
      <c r="B243" s="890"/>
      <c r="C243" s="878"/>
      <c r="D243" s="878"/>
      <c r="E243" s="878"/>
      <c r="F243" s="878"/>
      <c r="G243" s="878"/>
      <c r="H243" s="878"/>
      <c r="I243" s="878"/>
      <c r="J243" s="878"/>
    </row>
    <row r="244" spans="2:14" ht="42" customHeight="1">
      <c r="B244" s="889" t="s">
        <v>1275</v>
      </c>
      <c r="C244" s="888" t="s">
        <v>379</v>
      </c>
      <c r="D244" s="888" t="s">
        <v>371</v>
      </c>
      <c r="E244" s="888" t="s">
        <v>1274</v>
      </c>
      <c r="F244" s="888" t="s">
        <v>377</v>
      </c>
      <c r="G244" s="888" t="s">
        <v>1273</v>
      </c>
      <c r="H244" s="888" t="s">
        <v>1272</v>
      </c>
      <c r="I244" s="887" t="s">
        <v>1279</v>
      </c>
      <c r="K244" s="889" t="s">
        <v>587</v>
      </c>
      <c r="L244" s="888" t="s">
        <v>1165</v>
      </c>
      <c r="M244" s="887" t="s">
        <v>1271</v>
      </c>
      <c r="N244" s="878"/>
    </row>
    <row r="245" spans="2:14">
      <c r="B245" s="894" t="s">
        <v>1278</v>
      </c>
      <c r="C245" s="885"/>
      <c r="D245" s="885"/>
      <c r="E245" s="885"/>
      <c r="F245" s="885"/>
      <c r="G245" s="885"/>
      <c r="H245" s="885"/>
      <c r="I245" s="884"/>
      <c r="K245" s="893"/>
      <c r="L245" s="885"/>
      <c r="M245" s="884"/>
    </row>
    <row r="246" spans="2:14">
      <c r="B246" s="883" t="s">
        <v>1276</v>
      </c>
      <c r="C246" s="882" t="s">
        <v>2</v>
      </c>
      <c r="D246" s="882" t="s">
        <v>2</v>
      </c>
      <c r="E246" s="882" t="s">
        <v>2</v>
      </c>
      <c r="F246" s="882" t="s">
        <v>2</v>
      </c>
      <c r="G246" s="882" t="s">
        <v>2</v>
      </c>
      <c r="H246" s="882" t="s">
        <v>2</v>
      </c>
      <c r="I246" s="881" t="s">
        <v>2</v>
      </c>
      <c r="K246" s="892" t="s">
        <v>2</v>
      </c>
      <c r="L246" s="882" t="s">
        <v>2</v>
      </c>
      <c r="M246" s="881" t="s">
        <v>2</v>
      </c>
    </row>
    <row r="247" spans="2:14" ht="25.5">
      <c r="B247" s="891" t="s">
        <v>4</v>
      </c>
      <c r="C247" s="28">
        <v>424300509</v>
      </c>
      <c r="D247" s="28">
        <v>172846095</v>
      </c>
      <c r="E247" s="28">
        <v>126620631</v>
      </c>
      <c r="F247" s="28">
        <v>-155837900</v>
      </c>
      <c r="G247" s="28">
        <v>-8182007</v>
      </c>
      <c r="H247" s="28">
        <v>-400311461</v>
      </c>
      <c r="I247" s="4">
        <v>159435867</v>
      </c>
      <c r="K247" s="28">
        <v>38613270</v>
      </c>
      <c r="L247" s="28">
        <v>-29664536</v>
      </c>
      <c r="M247" s="4">
        <v>168384601</v>
      </c>
    </row>
    <row r="248" spans="2:14" ht="25.5">
      <c r="B248" s="891" t="s">
        <v>9</v>
      </c>
      <c r="C248" s="28">
        <v>-53932809</v>
      </c>
      <c r="D248" s="28">
        <v>-8209828</v>
      </c>
      <c r="E248" s="28">
        <v>-87953912</v>
      </c>
      <c r="F248" s="28">
        <v>-20353454</v>
      </c>
      <c r="G248" s="28">
        <v>-79906</v>
      </c>
      <c r="H248" s="28">
        <v>-303877345</v>
      </c>
      <c r="I248" s="4">
        <v>-474407254</v>
      </c>
      <c r="J248" s="878"/>
      <c r="K248" s="28">
        <v>-19719885</v>
      </c>
      <c r="L248" s="28">
        <v>15575823</v>
      </c>
      <c r="M248" s="4">
        <v>-478551316</v>
      </c>
    </row>
    <row r="249" spans="2:14" ht="25.5">
      <c r="B249" s="891" t="s">
        <v>6</v>
      </c>
      <c r="C249" s="28">
        <v>-466764617</v>
      </c>
      <c r="D249" s="28">
        <v>-86871089</v>
      </c>
      <c r="E249" s="28">
        <v>-59015079</v>
      </c>
      <c r="F249" s="28">
        <v>190533956</v>
      </c>
      <c r="G249" s="28">
        <v>8326121</v>
      </c>
      <c r="H249" s="28">
        <v>277015549</v>
      </c>
      <c r="I249" s="4">
        <v>-136775159</v>
      </c>
      <c r="K249" s="28">
        <v>-14074239</v>
      </c>
      <c r="L249" s="28">
        <v>8588545</v>
      </c>
      <c r="M249" s="4">
        <v>-142260853</v>
      </c>
      <c r="N249" s="878"/>
    </row>
    <row r="250" spans="2:14">
      <c r="B250" s="890"/>
      <c r="C250" s="878"/>
      <c r="D250" s="878"/>
      <c r="E250" s="878"/>
      <c r="F250" s="878"/>
      <c r="G250" s="878"/>
      <c r="H250" s="878"/>
      <c r="I250" s="878"/>
    </row>
    <row r="251" spans="2:14" ht="38.450000000000003" customHeight="1">
      <c r="B251" s="889" t="s">
        <v>1275</v>
      </c>
      <c r="C251" s="888" t="s">
        <v>379</v>
      </c>
      <c r="D251" s="888" t="s">
        <v>371</v>
      </c>
      <c r="E251" s="888" t="s">
        <v>1274</v>
      </c>
      <c r="F251" s="888" t="s">
        <v>377</v>
      </c>
      <c r="G251" s="888" t="s">
        <v>1273</v>
      </c>
      <c r="H251" s="888" t="s">
        <v>1272</v>
      </c>
      <c r="I251" s="887" t="s">
        <v>1279</v>
      </c>
      <c r="K251" s="889" t="s">
        <v>587</v>
      </c>
      <c r="L251" s="888" t="s">
        <v>1165</v>
      </c>
      <c r="M251" s="887" t="s">
        <v>1271</v>
      </c>
    </row>
    <row r="252" spans="2:14">
      <c r="B252" s="894" t="s">
        <v>1278</v>
      </c>
      <c r="C252" s="885"/>
      <c r="D252" s="885"/>
      <c r="E252" s="885"/>
      <c r="F252" s="885"/>
      <c r="G252" s="885"/>
      <c r="H252" s="885"/>
      <c r="I252" s="884"/>
      <c r="K252" s="893"/>
      <c r="L252" s="885"/>
      <c r="M252" s="884"/>
    </row>
    <row r="253" spans="2:14">
      <c r="B253" s="883" t="s">
        <v>1277</v>
      </c>
      <c r="C253" s="882" t="s">
        <v>2</v>
      </c>
      <c r="D253" s="882" t="s">
        <v>2</v>
      </c>
      <c r="E253" s="882" t="s">
        <v>2</v>
      </c>
      <c r="F253" s="882" t="s">
        <v>2</v>
      </c>
      <c r="G253" s="882" t="s">
        <v>2</v>
      </c>
      <c r="H253" s="882" t="s">
        <v>2</v>
      </c>
      <c r="I253" s="881" t="s">
        <v>2</v>
      </c>
      <c r="K253" s="892" t="s">
        <v>2</v>
      </c>
      <c r="L253" s="882" t="s">
        <v>2</v>
      </c>
      <c r="M253" s="881" t="s">
        <v>2</v>
      </c>
    </row>
    <row r="254" spans="2:14" ht="25.5">
      <c r="B254" s="891" t="s">
        <v>4</v>
      </c>
      <c r="C254" s="28">
        <v>528838885</v>
      </c>
      <c r="D254" s="28">
        <v>79374073</v>
      </c>
      <c r="E254" s="28">
        <v>174755950</v>
      </c>
      <c r="F254" s="28">
        <v>61721878</v>
      </c>
      <c r="G254" s="28">
        <v>16028699</v>
      </c>
      <c r="H254" s="28">
        <v>-267827197</v>
      </c>
      <c r="I254" s="4">
        <v>592892288</v>
      </c>
      <c r="K254" s="28">
        <v>13269036</v>
      </c>
      <c r="L254" s="28">
        <v>3571334</v>
      </c>
      <c r="M254" s="4">
        <v>609732658</v>
      </c>
    </row>
    <row r="255" spans="2:14" ht="25.5">
      <c r="B255" s="891" t="s">
        <v>9</v>
      </c>
      <c r="C255" s="28">
        <v>35238038</v>
      </c>
      <c r="D255" s="28">
        <v>-72095821</v>
      </c>
      <c r="E255" s="28">
        <v>-12358853</v>
      </c>
      <c r="F255" s="28">
        <v>-16983128</v>
      </c>
      <c r="G255" s="28">
        <v>-80733</v>
      </c>
      <c r="H255" s="28">
        <v>-174484820</v>
      </c>
      <c r="I255" s="4">
        <v>-240765317</v>
      </c>
      <c r="K255" s="28">
        <v>2089847</v>
      </c>
      <c r="L255" s="28">
        <v>-2072244</v>
      </c>
      <c r="M255" s="4">
        <v>-240747714</v>
      </c>
    </row>
    <row r="256" spans="2:14" ht="25.5">
      <c r="B256" s="891" t="s">
        <v>6</v>
      </c>
      <c r="C256" s="28">
        <v>-583378108</v>
      </c>
      <c r="D256" s="28">
        <v>2400048</v>
      </c>
      <c r="E256" s="28">
        <v>-133105515</v>
      </c>
      <c r="F256" s="28">
        <v>-47054641</v>
      </c>
      <c r="G256" s="28">
        <v>-18190888</v>
      </c>
      <c r="H256" s="28">
        <v>488704324</v>
      </c>
      <c r="I256" s="4">
        <v>-290624780</v>
      </c>
      <c r="K256" s="28">
        <v>-4173809</v>
      </c>
      <c r="L256" s="28">
        <v>-963506</v>
      </c>
      <c r="M256" s="4">
        <v>-295762095</v>
      </c>
    </row>
    <row r="257" spans="2:9">
      <c r="C257" s="878"/>
      <c r="D257" s="878"/>
    </row>
    <row r="258" spans="2:9">
      <c r="B258" s="890"/>
      <c r="C258" s="878"/>
      <c r="D258" s="878"/>
      <c r="E258" s="878"/>
      <c r="F258" s="878"/>
      <c r="G258" s="878"/>
      <c r="H258" s="878"/>
      <c r="I258" s="878"/>
    </row>
    <row r="259" spans="2:9" ht="38.25">
      <c r="B259" s="889" t="s">
        <v>1275</v>
      </c>
      <c r="C259" s="888" t="s">
        <v>379</v>
      </c>
      <c r="D259" s="888" t="s">
        <v>371</v>
      </c>
      <c r="E259" s="888" t="s">
        <v>1274</v>
      </c>
      <c r="F259" s="888" t="s">
        <v>377</v>
      </c>
      <c r="G259" s="888" t="s">
        <v>1273</v>
      </c>
      <c r="H259" s="888" t="s">
        <v>1272</v>
      </c>
      <c r="I259" s="887" t="s">
        <v>1271</v>
      </c>
    </row>
    <row r="260" spans="2:9">
      <c r="B260" s="886" t="s">
        <v>1270</v>
      </c>
      <c r="C260" s="885"/>
      <c r="D260" s="885"/>
      <c r="E260" s="885"/>
      <c r="F260" s="885"/>
      <c r="G260" s="885"/>
      <c r="H260" s="885"/>
      <c r="I260" s="884"/>
    </row>
    <row r="261" spans="2:9">
      <c r="B261" s="883" t="s">
        <v>1276</v>
      </c>
      <c r="C261" s="882" t="s">
        <v>2</v>
      </c>
      <c r="D261" s="882" t="s">
        <v>2</v>
      </c>
      <c r="E261" s="882" t="s">
        <v>2</v>
      </c>
      <c r="F261" s="882" t="s">
        <v>2</v>
      </c>
      <c r="G261" s="882" t="s">
        <v>2</v>
      </c>
      <c r="H261" s="882" t="s">
        <v>2</v>
      </c>
      <c r="I261" s="881" t="s">
        <v>2</v>
      </c>
    </row>
    <row r="262" spans="2:9">
      <c r="B262" s="10" t="s">
        <v>1268</v>
      </c>
      <c r="C262" s="28">
        <v>179929236</v>
      </c>
      <c r="D262" s="28">
        <v>15037261</v>
      </c>
      <c r="E262" s="28">
        <v>19078217</v>
      </c>
      <c r="F262" s="28">
        <v>19345010</v>
      </c>
      <c r="G262" s="28">
        <v>0</v>
      </c>
      <c r="H262" s="28">
        <v>6737018</v>
      </c>
      <c r="I262" s="4">
        <v>240126742</v>
      </c>
    </row>
    <row r="263" spans="2:9">
      <c r="B263" s="10" t="s">
        <v>687</v>
      </c>
      <c r="C263" s="28">
        <v>9098711</v>
      </c>
      <c r="D263" s="28">
        <v>483310</v>
      </c>
      <c r="E263" s="28">
        <v>4567368</v>
      </c>
      <c r="F263" s="28">
        <v>1758131</v>
      </c>
      <c r="G263" s="28">
        <v>79906</v>
      </c>
      <c r="H263" s="28">
        <v>27880831</v>
      </c>
      <c r="I263" s="4">
        <v>43868257</v>
      </c>
    </row>
    <row r="264" spans="2:9">
      <c r="B264" s="10" t="s">
        <v>1267</v>
      </c>
      <c r="C264" s="28">
        <v>0</v>
      </c>
      <c r="D264" s="28">
        <v>35478244</v>
      </c>
      <c r="E264" s="28">
        <v>0</v>
      </c>
      <c r="F264" s="28">
        <v>0</v>
      </c>
      <c r="G264" s="28">
        <v>0</v>
      </c>
      <c r="H264" s="28">
        <v>0</v>
      </c>
      <c r="I264" s="4">
        <v>35478244</v>
      </c>
    </row>
    <row r="265" spans="2:9">
      <c r="B265" s="9" t="s">
        <v>1266</v>
      </c>
      <c r="C265" s="880">
        <v>189027947</v>
      </c>
      <c r="D265" s="880">
        <v>50998815</v>
      </c>
      <c r="E265" s="880">
        <v>23645585</v>
      </c>
      <c r="F265" s="880">
        <v>21103141</v>
      </c>
      <c r="G265" s="880">
        <v>79906</v>
      </c>
      <c r="H265" s="880">
        <v>34617849</v>
      </c>
      <c r="I265" s="880">
        <v>319473243</v>
      </c>
    </row>
    <row r="266" spans="2:9">
      <c r="B266" s="890"/>
      <c r="C266" s="878"/>
      <c r="D266" s="878"/>
      <c r="E266" s="878"/>
      <c r="F266" s="878"/>
      <c r="G266" s="878"/>
      <c r="H266" s="878"/>
      <c r="I266" s="878"/>
    </row>
    <row r="267" spans="2:9" ht="38.25">
      <c r="B267" s="889" t="s">
        <v>1275</v>
      </c>
      <c r="C267" s="888" t="s">
        <v>379</v>
      </c>
      <c r="D267" s="888" t="s">
        <v>371</v>
      </c>
      <c r="E267" s="888" t="s">
        <v>1274</v>
      </c>
      <c r="F267" s="888" t="s">
        <v>377</v>
      </c>
      <c r="G267" s="888" t="s">
        <v>1273</v>
      </c>
      <c r="H267" s="888" t="s">
        <v>1272</v>
      </c>
      <c r="I267" s="887" t="s">
        <v>1271</v>
      </c>
    </row>
    <row r="268" spans="2:9">
      <c r="B268" s="886" t="s">
        <v>1270</v>
      </c>
      <c r="C268" s="885"/>
      <c r="D268" s="885"/>
      <c r="E268" s="885"/>
      <c r="F268" s="885"/>
      <c r="G268" s="885"/>
      <c r="H268" s="885"/>
      <c r="I268" s="884"/>
    </row>
    <row r="269" spans="2:9">
      <c r="B269" s="883" t="s">
        <v>1269</v>
      </c>
      <c r="C269" s="882" t="s">
        <v>2</v>
      </c>
      <c r="D269" s="882" t="s">
        <v>2</v>
      </c>
      <c r="E269" s="882" t="s">
        <v>2</v>
      </c>
      <c r="F269" s="882" t="s">
        <v>2</v>
      </c>
      <c r="G269" s="882" t="s">
        <v>2</v>
      </c>
      <c r="H269" s="882" t="s">
        <v>2</v>
      </c>
      <c r="I269" s="881" t="s">
        <v>2</v>
      </c>
    </row>
    <row r="270" spans="2:9">
      <c r="B270" s="10" t="s">
        <v>1268</v>
      </c>
      <c r="C270" s="28">
        <v>162467821</v>
      </c>
      <c r="D270" s="28">
        <v>11143030</v>
      </c>
      <c r="E270" s="28">
        <v>30754676</v>
      </c>
      <c r="F270" s="28">
        <v>38466314</v>
      </c>
      <c r="G270" s="28">
        <v>0</v>
      </c>
      <c r="H270" s="28">
        <v>9744698</v>
      </c>
      <c r="I270" s="4">
        <v>252576539</v>
      </c>
    </row>
    <row r="271" spans="2:9">
      <c r="B271" s="10" t="s">
        <v>687</v>
      </c>
      <c r="C271" s="28">
        <v>5033956</v>
      </c>
      <c r="D271" s="28">
        <v>246649</v>
      </c>
      <c r="E271" s="28">
        <v>2087984</v>
      </c>
      <c r="F271" s="28">
        <v>1972112</v>
      </c>
      <c r="G271" s="28">
        <v>103336</v>
      </c>
      <c r="H271" s="28">
        <v>16127383</v>
      </c>
      <c r="I271" s="4">
        <v>25571420</v>
      </c>
    </row>
    <row r="272" spans="2:9">
      <c r="B272" s="10" t="s">
        <v>1267</v>
      </c>
      <c r="C272" s="28">
        <v>0</v>
      </c>
      <c r="D272" s="28">
        <v>26869026</v>
      </c>
      <c r="E272" s="28">
        <v>0</v>
      </c>
      <c r="F272" s="28">
        <v>0</v>
      </c>
      <c r="G272" s="28">
        <v>0</v>
      </c>
      <c r="H272" s="28">
        <v>0</v>
      </c>
      <c r="I272" s="4">
        <v>26869026</v>
      </c>
    </row>
    <row r="273" spans="2:11">
      <c r="B273" s="9" t="s">
        <v>1266</v>
      </c>
      <c r="C273" s="880">
        <v>167501777</v>
      </c>
      <c r="D273" s="880">
        <v>38258705</v>
      </c>
      <c r="E273" s="880">
        <v>32842660</v>
      </c>
      <c r="F273" s="880">
        <v>40438426</v>
      </c>
      <c r="G273" s="880">
        <v>103336</v>
      </c>
      <c r="H273" s="880">
        <v>25872081</v>
      </c>
      <c r="I273" s="880">
        <v>305016985</v>
      </c>
    </row>
    <row r="275" spans="2:11">
      <c r="C275" s="878"/>
    </row>
    <row r="276" spans="2:11">
      <c r="C276" s="879">
        <v>-90557896</v>
      </c>
      <c r="D276" s="879">
        <v>6638104</v>
      </c>
      <c r="E276" s="879">
        <v>5819876</v>
      </c>
      <c r="F276" s="879">
        <v>-1383892</v>
      </c>
      <c r="G276" s="879" t="e">
        <v>#REF!</v>
      </c>
      <c r="H276" s="879">
        <v>19030698</v>
      </c>
      <c r="I276" s="879">
        <v>-62652478</v>
      </c>
    </row>
    <row r="277" spans="2:11">
      <c r="B277" s="878"/>
      <c r="C277" s="878"/>
      <c r="D277" s="878"/>
      <c r="E277" s="878"/>
      <c r="F277" s="878"/>
      <c r="G277" s="878"/>
      <c r="H277" s="878"/>
      <c r="I277" s="878"/>
      <c r="J277" s="878"/>
      <c r="K277" s="878"/>
    </row>
    <row r="278" spans="2:11">
      <c r="B278" s="878"/>
      <c r="C278" s="878"/>
      <c r="D278" s="878"/>
      <c r="E278" s="878"/>
      <c r="F278" s="878"/>
      <c r="G278" s="878"/>
      <c r="H278" s="878"/>
      <c r="I278" s="878"/>
      <c r="J278" s="878"/>
      <c r="K278" s="878"/>
    </row>
    <row r="279" spans="2:11">
      <c r="B279" s="878"/>
      <c r="C279" s="878"/>
      <c r="D279" s="878"/>
      <c r="E279" s="878"/>
      <c r="F279" s="878"/>
      <c r="G279" s="878"/>
      <c r="H279" s="878"/>
      <c r="I279" s="878"/>
      <c r="J279" s="878"/>
      <c r="K279" s="878"/>
    </row>
  </sheetData>
  <mergeCells count="1">
    <mergeCell ref="B171:B17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ACA81-3B43-4700-B579-0F1F9D189D95}">
  <sheetPr>
    <pageSetUpPr autoPageBreaks="0"/>
  </sheetPr>
  <dimension ref="A1:M45"/>
  <sheetViews>
    <sheetView showGridLines="0" zoomScale="80" zoomScaleNormal="80" workbookViewId="0"/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13.140625" style="1" bestFit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1" spans="1:13" ht="5.0999999999999996" customHeight="1"/>
    <row r="2" spans="1:13" ht="18.75">
      <c r="B2" s="227" t="s">
        <v>1351</v>
      </c>
      <c r="C2" s="304"/>
      <c r="E2" s="585"/>
      <c r="F2" s="955"/>
      <c r="G2" s="2"/>
      <c r="H2" s="955"/>
      <c r="I2" s="955"/>
      <c r="K2" s="954"/>
      <c r="L2" s="954"/>
    </row>
    <row r="3" spans="1:13" ht="6" customHeight="1">
      <c r="G3" s="2"/>
      <c r="J3" s="2"/>
      <c r="K3" s="2"/>
      <c r="L3" s="2"/>
      <c r="M3" s="2"/>
    </row>
    <row r="4" spans="1:13" ht="6" customHeight="1">
      <c r="E4" s="32"/>
      <c r="F4" s="32"/>
      <c r="G4" s="32"/>
      <c r="H4" s="32"/>
      <c r="I4" s="32"/>
    </row>
    <row r="5" spans="1:13" s="2" customFormat="1">
      <c r="B5" s="437" t="s">
        <v>1350</v>
      </c>
      <c r="C5" s="5">
        <v>44834</v>
      </c>
      <c r="D5" s="5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433"/>
      <c r="C6" s="113" t="s">
        <v>2</v>
      </c>
      <c r="D6" s="113" t="s">
        <v>2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953" t="s">
        <v>1349</v>
      </c>
      <c r="C7" s="3">
        <v>138217653</v>
      </c>
      <c r="D7" s="3">
        <v>121980842</v>
      </c>
    </row>
    <row r="8" spans="1:13">
      <c r="B8" s="953" t="s">
        <v>1348</v>
      </c>
      <c r="C8" s="3">
        <v>275308257</v>
      </c>
      <c r="D8" s="3">
        <v>218459608</v>
      </c>
    </row>
    <row r="9" spans="1:13">
      <c r="B9" s="953" t="s">
        <v>1335</v>
      </c>
      <c r="C9" s="3">
        <v>63781823</v>
      </c>
      <c r="D9" s="3">
        <v>50113920</v>
      </c>
    </row>
    <row r="10" spans="1:13">
      <c r="B10" s="69" t="s">
        <v>189</v>
      </c>
      <c r="C10" s="952">
        <v>477307733</v>
      </c>
      <c r="D10" s="951">
        <v>390554370</v>
      </c>
    </row>
    <row r="11" spans="1:13" ht="6" customHeight="1"/>
    <row r="12" spans="1:13" customFormat="1">
      <c r="A12" s="274"/>
      <c r="B12" s="950" t="s">
        <v>1347</v>
      </c>
      <c r="C12" s="274"/>
      <c r="D12" s="274"/>
      <c r="E12" s="274"/>
      <c r="F12" s="274"/>
    </row>
    <row r="13" spans="1:13" customFormat="1" ht="8.25" customHeight="1">
      <c r="A13" s="950"/>
      <c r="B13" s="274"/>
      <c r="C13" s="274"/>
      <c r="D13" s="274"/>
      <c r="E13" s="274"/>
      <c r="F13" s="274"/>
      <c r="G13" s="274"/>
      <c r="H13" s="274"/>
    </row>
    <row r="14" spans="1:13" customFormat="1">
      <c r="A14" s="950"/>
      <c r="B14" s="265" t="s">
        <v>1346</v>
      </c>
      <c r="C14" s="5">
        <v>44834</v>
      </c>
      <c r="D14" s="5">
        <v>44561</v>
      </c>
      <c r="E14" s="274"/>
      <c r="F14" s="274"/>
      <c r="G14" s="274"/>
      <c r="H14" s="274"/>
    </row>
    <row r="15" spans="1:13" customFormat="1">
      <c r="A15" s="950"/>
      <c r="B15" s="262"/>
      <c r="C15" s="113" t="s">
        <v>2</v>
      </c>
      <c r="D15" s="113" t="s">
        <v>2</v>
      </c>
      <c r="E15" s="274"/>
      <c r="F15" s="274"/>
      <c r="G15" s="274"/>
      <c r="H15" s="274"/>
    </row>
    <row r="16" spans="1:13" customFormat="1">
      <c r="A16" s="950"/>
      <c r="B16" s="10" t="s">
        <v>1345</v>
      </c>
      <c r="C16" s="3">
        <v>969788237</v>
      </c>
      <c r="D16" s="3">
        <v>655678683</v>
      </c>
      <c r="E16" s="274"/>
      <c r="F16" s="274"/>
      <c r="G16" s="274"/>
      <c r="H16" s="274"/>
    </row>
    <row r="17" spans="1:8" customFormat="1">
      <c r="A17" s="950"/>
      <c r="B17" s="10" t="s">
        <v>1344</v>
      </c>
      <c r="C17" s="3">
        <v>86757678</v>
      </c>
      <c r="D17" s="3">
        <v>78313694</v>
      </c>
      <c r="E17" s="274"/>
      <c r="F17" s="274"/>
      <c r="G17" s="274"/>
      <c r="H17" s="274"/>
    </row>
    <row r="18" spans="1:8" customFormat="1">
      <c r="A18" s="950"/>
      <c r="B18" s="4" t="s">
        <v>189</v>
      </c>
      <c r="C18" s="4">
        <v>1056545915</v>
      </c>
      <c r="D18" s="4">
        <v>733992377</v>
      </c>
      <c r="E18" s="274"/>
      <c r="F18" s="274"/>
      <c r="G18" s="274"/>
      <c r="H18" s="274"/>
    </row>
    <row r="19" spans="1:8" customFormat="1">
      <c r="A19" s="950"/>
      <c r="B19" s="274"/>
      <c r="C19" s="274"/>
      <c r="D19" s="274"/>
    </row>
    <row r="20" spans="1:8" customFormat="1" ht="10.5" customHeight="1">
      <c r="A20" s="274"/>
      <c r="B20" s="274"/>
      <c r="C20" s="274"/>
      <c r="D20" s="274"/>
      <c r="E20" s="274"/>
      <c r="F20" s="274"/>
    </row>
    <row r="21" spans="1:8" customFormat="1">
      <c r="A21" s="274"/>
      <c r="B21" s="265" t="s">
        <v>997</v>
      </c>
      <c r="C21" s="452" t="s">
        <v>1343</v>
      </c>
      <c r="D21" s="450"/>
      <c r="E21" s="452" t="s">
        <v>1343</v>
      </c>
      <c r="F21" s="450"/>
    </row>
    <row r="22" spans="1:8" customFormat="1">
      <c r="A22" s="274"/>
      <c r="B22" s="301"/>
      <c r="C22" s="5" t="s">
        <v>509</v>
      </c>
      <c r="D22" s="112" t="s">
        <v>509</v>
      </c>
      <c r="E22" s="112" t="s">
        <v>1085</v>
      </c>
      <c r="F22" s="112" t="s">
        <v>1085</v>
      </c>
    </row>
    <row r="23" spans="1:8" customFormat="1">
      <c r="A23" s="274"/>
      <c r="B23" s="301"/>
      <c r="C23" s="13">
        <v>44834</v>
      </c>
      <c r="D23" s="13">
        <v>44561</v>
      </c>
      <c r="E23" s="13">
        <v>44834</v>
      </c>
      <c r="F23" s="13">
        <v>44561</v>
      </c>
    </row>
    <row r="24" spans="1:8" customFormat="1">
      <c r="A24" s="274"/>
      <c r="B24" s="262"/>
      <c r="C24" s="113" t="s">
        <v>2</v>
      </c>
      <c r="D24" s="113" t="s">
        <v>2</v>
      </c>
      <c r="E24" s="113" t="s">
        <v>2</v>
      </c>
      <c r="F24" s="113" t="s">
        <v>2</v>
      </c>
    </row>
    <row r="25" spans="1:8" customFormat="1">
      <c r="A25" s="274"/>
      <c r="B25" s="12" t="s">
        <v>1342</v>
      </c>
      <c r="C25" s="3">
        <v>182657431</v>
      </c>
      <c r="D25" s="3">
        <v>110579577</v>
      </c>
      <c r="E25" s="3">
        <v>1022145479</v>
      </c>
      <c r="F25" s="3">
        <v>768886393</v>
      </c>
      <c r="G25" s="274"/>
    </row>
    <row r="26" spans="1:8" customFormat="1">
      <c r="A26" s="274"/>
      <c r="B26" s="4" t="s">
        <v>1341</v>
      </c>
      <c r="C26" s="4">
        <v>182657431</v>
      </c>
      <c r="D26" s="4">
        <v>110579577</v>
      </c>
      <c r="E26" s="4">
        <v>1022145479</v>
      </c>
      <c r="F26" s="4">
        <v>768886393</v>
      </c>
      <c r="G26" s="274"/>
    </row>
    <row r="27" spans="1:8" customFormat="1">
      <c r="A27" s="274"/>
      <c r="B27" s="274"/>
      <c r="C27" s="274"/>
      <c r="D27" s="274"/>
      <c r="E27" s="274"/>
      <c r="F27" s="274"/>
      <c r="G27" s="274"/>
    </row>
    <row r="28" spans="1:8" customFormat="1">
      <c r="A28" s="274"/>
      <c r="B28" s="410" t="s">
        <v>997</v>
      </c>
      <c r="C28" s="5">
        <v>44834</v>
      </c>
      <c r="D28" s="5">
        <v>44561</v>
      </c>
      <c r="E28" s="274"/>
      <c r="F28" s="274"/>
      <c r="G28" s="274"/>
    </row>
    <row r="29" spans="1:8" customFormat="1">
      <c r="A29" s="274"/>
      <c r="B29" s="410"/>
      <c r="C29" s="113" t="s">
        <v>2</v>
      </c>
      <c r="D29" s="113" t="s">
        <v>2</v>
      </c>
      <c r="E29" s="274"/>
      <c r="F29" s="274"/>
    </row>
    <row r="30" spans="1:8" customFormat="1">
      <c r="A30" s="274"/>
      <c r="B30" s="10" t="s">
        <v>1340</v>
      </c>
      <c r="C30" s="3">
        <v>182657431</v>
      </c>
      <c r="D30" s="3">
        <v>110579577</v>
      </c>
      <c r="E30" s="274"/>
      <c r="F30" s="274"/>
    </row>
    <row r="31" spans="1:8" customFormat="1">
      <c r="A31" s="274"/>
      <c r="B31" s="10" t="s">
        <v>1339</v>
      </c>
      <c r="C31" s="3">
        <v>172861079</v>
      </c>
      <c r="D31" s="3">
        <v>113889927</v>
      </c>
      <c r="E31" s="949"/>
      <c r="F31" s="949"/>
    </row>
    <row r="32" spans="1:8" customFormat="1">
      <c r="A32" s="274"/>
      <c r="B32" s="10" t="s">
        <v>1338</v>
      </c>
      <c r="C32" s="3">
        <v>166331737</v>
      </c>
      <c r="D32" s="3">
        <v>113756098</v>
      </c>
      <c r="E32" s="949"/>
      <c r="F32" s="949"/>
    </row>
    <row r="33" spans="1:7" customFormat="1">
      <c r="A33" s="274"/>
      <c r="B33" s="10" t="s">
        <v>1337</v>
      </c>
      <c r="C33" s="3">
        <v>182733873</v>
      </c>
      <c r="D33" s="3">
        <v>138077723</v>
      </c>
      <c r="E33" s="949"/>
      <c r="F33" s="949"/>
    </row>
    <row r="34" spans="1:7" customFormat="1">
      <c r="A34" s="274"/>
      <c r="B34" s="10" t="s">
        <v>1336</v>
      </c>
      <c r="C34" s="3">
        <v>205294639</v>
      </c>
      <c r="D34" s="3">
        <v>162890133</v>
      </c>
      <c r="E34" s="949"/>
      <c r="F34" s="949"/>
    </row>
    <row r="35" spans="1:7" customFormat="1">
      <c r="A35" s="274"/>
      <c r="B35" s="10" t="s">
        <v>1335</v>
      </c>
      <c r="C35" s="3">
        <v>294924151</v>
      </c>
      <c r="D35" s="3">
        <v>240272512</v>
      </c>
      <c r="E35" s="949"/>
      <c r="F35" s="949"/>
    </row>
    <row r="36" spans="1:7" customFormat="1" ht="12.75" customHeight="1">
      <c r="A36" s="274"/>
      <c r="B36" s="4" t="s">
        <v>1334</v>
      </c>
      <c r="C36" s="4">
        <v>1204802910</v>
      </c>
      <c r="D36" s="4">
        <v>879465970</v>
      </c>
      <c r="E36" s="274"/>
      <c r="F36" s="274"/>
    </row>
    <row r="37" spans="1:7" customFormat="1">
      <c r="A37" s="274"/>
      <c r="B37" s="274"/>
      <c r="C37" s="274"/>
      <c r="D37" s="274"/>
      <c r="E37" s="274"/>
      <c r="F37" s="274"/>
    </row>
    <row r="38" spans="1:7" customFormat="1" ht="12.75" customHeight="1">
      <c r="A38" s="274"/>
      <c r="B38" s="813" t="s">
        <v>1333</v>
      </c>
      <c r="C38" s="812"/>
      <c r="D38" s="106" t="s">
        <v>584</v>
      </c>
      <c r="E38" s="106" t="s">
        <v>583</v>
      </c>
      <c r="F38" s="106" t="s">
        <v>181</v>
      </c>
      <c r="G38" s="106" t="s">
        <v>182</v>
      </c>
    </row>
    <row r="39" spans="1:7" customFormat="1">
      <c r="A39" s="274"/>
      <c r="B39" s="948"/>
      <c r="C39" s="947"/>
      <c r="D39" s="435">
        <v>44834</v>
      </c>
      <c r="E39" s="435">
        <v>44469</v>
      </c>
      <c r="F39" s="435">
        <v>44834</v>
      </c>
      <c r="G39" s="435">
        <v>44469</v>
      </c>
    </row>
    <row r="40" spans="1:7" customFormat="1">
      <c r="A40" s="274"/>
      <c r="B40" s="811"/>
      <c r="C40" s="810"/>
      <c r="D40" s="93" t="s">
        <v>2</v>
      </c>
      <c r="E40" s="93" t="s">
        <v>2</v>
      </c>
      <c r="F40" s="93" t="s">
        <v>2</v>
      </c>
      <c r="G40" s="93" t="s">
        <v>2</v>
      </c>
    </row>
    <row r="41" spans="1:7" customFormat="1">
      <c r="A41" s="274"/>
      <c r="B41" s="944" t="s">
        <v>1332</v>
      </c>
      <c r="C41" s="943"/>
      <c r="D41" s="3">
        <v>43894334</v>
      </c>
      <c r="E41" s="3">
        <v>32104494</v>
      </c>
      <c r="F41" s="3">
        <v>17389903</v>
      </c>
      <c r="G41" s="3">
        <v>11285249</v>
      </c>
    </row>
    <row r="42" spans="1:7" customFormat="1" ht="24.75" customHeight="1">
      <c r="A42" s="274"/>
      <c r="B42" s="946" t="s">
        <v>1331</v>
      </c>
      <c r="C42" s="945"/>
      <c r="D42" s="3">
        <v>33480313</v>
      </c>
      <c r="E42" s="3">
        <v>22460831</v>
      </c>
      <c r="F42" s="3">
        <v>14650673</v>
      </c>
      <c r="G42" s="3">
        <v>8781206</v>
      </c>
    </row>
    <row r="43" spans="1:7" customFormat="1">
      <c r="A43" s="274"/>
      <c r="B43" s="944" t="s">
        <v>1330</v>
      </c>
      <c r="C43" s="943"/>
      <c r="D43" s="3">
        <v>-138334499</v>
      </c>
      <c r="E43" s="3">
        <v>-93890298</v>
      </c>
      <c r="F43" s="3">
        <v>-56814044</v>
      </c>
      <c r="G43" s="3">
        <v>-32285092</v>
      </c>
    </row>
    <row r="44" spans="1:7" customFormat="1">
      <c r="A44" s="274"/>
      <c r="B44" s="401"/>
      <c r="C44" s="401"/>
      <c r="D44" s="296"/>
      <c r="E44" s="296"/>
      <c r="F44" s="274"/>
      <c r="G44" s="274"/>
    </row>
    <row r="45" spans="1:7" customFormat="1" ht="6" customHeight="1">
      <c r="A45" s="274"/>
      <c r="B45" s="274"/>
      <c r="C45" s="274"/>
      <c r="D45" s="274"/>
      <c r="E45" s="274"/>
      <c r="F45" s="274"/>
      <c r="G45" s="274"/>
    </row>
  </sheetData>
  <mergeCells count="10">
    <mergeCell ref="B38:C40"/>
    <mergeCell ref="B41:C41"/>
    <mergeCell ref="B42:C42"/>
    <mergeCell ref="B43:C43"/>
    <mergeCell ref="B5:B6"/>
    <mergeCell ref="B28:B29"/>
    <mergeCell ref="B14:B15"/>
    <mergeCell ref="B21:B24"/>
    <mergeCell ref="C21:D21"/>
    <mergeCell ref="E21:F21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170F-51EA-499D-9EEB-04855D88C1C3}">
  <sheetPr>
    <pageSetUpPr fitToPage="1"/>
  </sheetPr>
  <dimension ref="B1:I4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3" width="20.28515625" style="1" bestFit="1" customWidth="1"/>
    <col min="4" max="4" width="11" style="1" bestFit="1" customWidth="1"/>
    <col min="5" max="5" width="7.5703125" style="1" bestFit="1" customWidth="1"/>
    <col min="6" max="6" width="31.7109375" style="1" bestFit="1" customWidth="1"/>
    <col min="7" max="7" width="34.7109375" style="1" bestFit="1" customWidth="1"/>
    <col min="8" max="8" width="10.140625" style="1" bestFit="1" customWidth="1"/>
    <col min="9" max="16384" width="11.42578125" style="1"/>
  </cols>
  <sheetData>
    <row r="1" spans="2:9" ht="5.0999999999999996" customHeight="1"/>
    <row r="2" spans="2:9" ht="18.75">
      <c r="B2" s="227" t="s">
        <v>1372</v>
      </c>
      <c r="C2" s="304"/>
      <c r="E2" s="585"/>
      <c r="F2" s="585"/>
    </row>
    <row r="3" spans="2:9" ht="6" customHeight="1">
      <c r="E3" s="585"/>
      <c r="F3" s="585"/>
    </row>
    <row r="4" spans="2:9" s="2" customFormat="1">
      <c r="B4" s="993" t="s">
        <v>1371</v>
      </c>
      <c r="C4" s="5">
        <v>44834</v>
      </c>
      <c r="D4" s="5">
        <v>44561</v>
      </c>
      <c r="G4" s="1"/>
      <c r="H4" s="1"/>
      <c r="I4" s="1"/>
    </row>
    <row r="5" spans="2:9" s="2" customFormat="1" ht="13.5" customHeight="1">
      <c r="B5" s="992"/>
      <c r="C5" s="113" t="s">
        <v>2</v>
      </c>
      <c r="D5" s="991" t="s">
        <v>2</v>
      </c>
      <c r="G5" s="1"/>
      <c r="H5" s="1"/>
      <c r="I5" s="1"/>
    </row>
    <row r="6" spans="2:9">
      <c r="B6" s="953" t="s">
        <v>1370</v>
      </c>
      <c r="C6" s="3">
        <v>20151327</v>
      </c>
      <c r="D6" s="3">
        <v>11878328</v>
      </c>
    </row>
    <row r="7" spans="2:9">
      <c r="B7" s="584" t="s">
        <v>1369</v>
      </c>
      <c r="C7" s="4">
        <v>20151327</v>
      </c>
      <c r="D7" s="4">
        <v>11878328</v>
      </c>
    </row>
    <row r="9" spans="2:9">
      <c r="B9" s="620" t="s">
        <v>1368</v>
      </c>
      <c r="C9" s="619"/>
      <c r="D9" s="619"/>
      <c r="E9" s="619"/>
      <c r="F9" s="619"/>
      <c r="G9" s="619"/>
      <c r="H9" s="618"/>
    </row>
    <row r="10" spans="2:9" s="2" customFormat="1">
      <c r="B10" s="605"/>
      <c r="C10" s="990" t="s">
        <v>1359</v>
      </c>
      <c r="D10" s="989"/>
      <c r="E10" s="988"/>
      <c r="F10" s="987" t="s">
        <v>1367</v>
      </c>
      <c r="G10" s="986"/>
      <c r="H10" s="985"/>
    </row>
    <row r="11" spans="2:9" s="2" customFormat="1" ht="47.25" customHeight="1">
      <c r="B11" s="972" t="s">
        <v>1360</v>
      </c>
      <c r="C11" s="984"/>
      <c r="D11" s="983"/>
      <c r="E11" s="982" t="s">
        <v>1358</v>
      </c>
      <c r="F11" s="981" t="s">
        <v>1366</v>
      </c>
      <c r="G11" s="980" t="s">
        <v>1365</v>
      </c>
      <c r="H11" s="980" t="s">
        <v>1364</v>
      </c>
    </row>
    <row r="12" spans="2:9" s="2" customFormat="1">
      <c r="B12" s="602"/>
      <c r="C12" s="966" t="s">
        <v>1357</v>
      </c>
      <c r="D12" s="979" t="s">
        <v>1356</v>
      </c>
      <c r="E12" s="965"/>
      <c r="F12" s="965"/>
      <c r="G12" s="962" t="s">
        <v>2</v>
      </c>
      <c r="H12" s="962" t="s">
        <v>2</v>
      </c>
    </row>
    <row r="13" spans="2:9">
      <c r="B13" s="210" t="s">
        <v>1355</v>
      </c>
      <c r="C13" s="210" t="s">
        <v>1354</v>
      </c>
      <c r="D13" s="961" t="s">
        <v>1353</v>
      </c>
      <c r="E13" s="210" t="s">
        <v>1352</v>
      </c>
      <c r="F13" s="978" t="s">
        <v>1363</v>
      </c>
      <c r="G13" s="3">
        <v>5354608</v>
      </c>
      <c r="H13" s="3">
        <v>4248205</v>
      </c>
    </row>
    <row r="14" spans="2:9">
      <c r="B14" s="10"/>
      <c r="C14" s="961"/>
      <c r="D14" s="961"/>
      <c r="E14" s="961"/>
      <c r="F14" s="977" t="s">
        <v>1362</v>
      </c>
      <c r="G14" s="976">
        <v>5354608</v>
      </c>
      <c r="H14" s="976">
        <v>4248205</v>
      </c>
      <c r="I14" s="956"/>
    </row>
    <row r="15" spans="2:9">
      <c r="B15" s="959" t="s">
        <v>634</v>
      </c>
      <c r="C15" s="959"/>
      <c r="D15" s="959"/>
      <c r="E15" s="958"/>
      <c r="F15" s="958"/>
      <c r="G15" s="959">
        <v>5354608</v>
      </c>
      <c r="H15" s="959">
        <v>4248205</v>
      </c>
      <c r="I15" s="956"/>
    </row>
    <row r="17" spans="2:9" ht="12.75" customHeight="1">
      <c r="B17" s="975" t="s">
        <v>1361</v>
      </c>
      <c r="C17" s="974"/>
      <c r="D17" s="974"/>
      <c r="E17" s="974"/>
      <c r="F17" s="974"/>
      <c r="G17" s="974"/>
      <c r="H17" s="973"/>
    </row>
    <row r="18" spans="2:9" s="2" customFormat="1" ht="12.75" customHeight="1">
      <c r="B18" s="972" t="s">
        <v>1360</v>
      </c>
      <c r="C18" s="971" t="s">
        <v>1359</v>
      </c>
      <c r="D18" s="970"/>
      <c r="E18" s="969" t="s">
        <v>1358</v>
      </c>
      <c r="F18" s="968"/>
      <c r="G18" s="967">
        <v>44834</v>
      </c>
      <c r="H18" s="967">
        <v>44561</v>
      </c>
    </row>
    <row r="19" spans="2:9" s="2" customFormat="1">
      <c r="B19" s="602"/>
      <c r="C19" s="966" t="s">
        <v>1357</v>
      </c>
      <c r="D19" s="965" t="s">
        <v>1356</v>
      </c>
      <c r="E19" s="964"/>
      <c r="F19" s="963"/>
      <c r="G19" s="962" t="s">
        <v>2</v>
      </c>
      <c r="H19" s="962" t="s">
        <v>2</v>
      </c>
    </row>
    <row r="20" spans="2:9">
      <c r="B20" s="210" t="s">
        <v>1355</v>
      </c>
      <c r="C20" s="210" t="s">
        <v>1354</v>
      </c>
      <c r="D20" s="961" t="s">
        <v>1353</v>
      </c>
      <c r="E20" s="960" t="s">
        <v>1352</v>
      </c>
      <c r="F20" s="960"/>
      <c r="G20" s="3">
        <v>5354608</v>
      </c>
      <c r="H20" s="3">
        <v>4248205</v>
      </c>
    </row>
    <row r="21" spans="2:9">
      <c r="B21" s="959" t="s">
        <v>634</v>
      </c>
      <c r="C21" s="959"/>
      <c r="D21" s="959"/>
      <c r="E21" s="958"/>
      <c r="F21" s="958"/>
      <c r="G21" s="957">
        <v>5354608</v>
      </c>
      <c r="H21" s="957">
        <v>4248205</v>
      </c>
      <c r="I21" s="956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684DA-CE0F-4BA6-90FD-65DEFB5774E7}">
  <dimension ref="B1:K1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8.75">
      <c r="B2" s="227" t="s">
        <v>1381</v>
      </c>
      <c r="C2" s="304"/>
      <c r="H2" s="585"/>
      <c r="I2" s="585"/>
    </row>
    <row r="3" spans="2:11" ht="6" customHeight="1"/>
    <row r="4" spans="2:11" s="416" customFormat="1">
      <c r="B4" s="732" t="s">
        <v>1379</v>
      </c>
      <c r="C4" s="998">
        <v>44834</v>
      </c>
      <c r="D4" s="997"/>
      <c r="E4" s="997"/>
      <c r="F4" s="996"/>
      <c r="G4" s="410" t="s">
        <v>1378</v>
      </c>
    </row>
    <row r="5" spans="2:11" s="416" customFormat="1" ht="48" customHeight="1">
      <c r="B5" s="732"/>
      <c r="C5" s="221" t="s">
        <v>1377</v>
      </c>
      <c r="D5" s="112" t="s">
        <v>1376</v>
      </c>
      <c r="E5" s="112" t="s">
        <v>1375</v>
      </c>
      <c r="F5" s="994" t="s">
        <v>189</v>
      </c>
      <c r="G5" s="410"/>
    </row>
    <row r="6" spans="2:11">
      <c r="B6" s="10" t="s">
        <v>1374</v>
      </c>
      <c r="C6" s="3">
        <v>24</v>
      </c>
      <c r="D6" s="3">
        <v>1433</v>
      </c>
      <c r="E6" s="3">
        <v>68</v>
      </c>
      <c r="F6" s="3">
        <v>1525</v>
      </c>
      <c r="G6" s="210">
        <v>1417</v>
      </c>
    </row>
    <row r="7" spans="2:11" ht="25.5">
      <c r="B7" s="12" t="s">
        <v>1380</v>
      </c>
      <c r="C7" s="210">
        <v>300</v>
      </c>
      <c r="D7" s="210">
        <v>14984</v>
      </c>
      <c r="E7" s="210">
        <v>104306</v>
      </c>
      <c r="F7" s="3">
        <v>119590</v>
      </c>
      <c r="G7" s="210">
        <v>115635</v>
      </c>
    </row>
    <row r="8" spans="2:11">
      <c r="B8" s="584" t="s">
        <v>189</v>
      </c>
      <c r="C8" s="4">
        <v>324</v>
      </c>
      <c r="D8" s="4">
        <v>16417</v>
      </c>
      <c r="E8" s="4">
        <v>104374</v>
      </c>
      <c r="F8" s="4">
        <v>121115</v>
      </c>
      <c r="G8" s="4">
        <v>117052</v>
      </c>
      <c r="K8" s="8"/>
    </row>
    <row r="9" spans="2:11" ht="9" customHeight="1"/>
    <row r="10" spans="2:11" s="2" customFormat="1">
      <c r="B10" s="732" t="s">
        <v>1379</v>
      </c>
      <c r="C10" s="995">
        <v>44561</v>
      </c>
      <c r="D10" s="995"/>
      <c r="E10" s="995"/>
      <c r="F10" s="995"/>
      <c r="G10" s="410" t="s">
        <v>1378</v>
      </c>
    </row>
    <row r="11" spans="2:11" s="2" customFormat="1" ht="48" customHeight="1">
      <c r="B11" s="732"/>
      <c r="C11" s="221" t="s">
        <v>1377</v>
      </c>
      <c r="D11" s="112" t="s">
        <v>1376</v>
      </c>
      <c r="E11" s="112" t="s">
        <v>1375</v>
      </c>
      <c r="F11" s="994" t="s">
        <v>189</v>
      </c>
      <c r="G11" s="410"/>
    </row>
    <row r="12" spans="2:11">
      <c r="B12" s="10" t="s">
        <v>1374</v>
      </c>
      <c r="C12" s="3">
        <v>20</v>
      </c>
      <c r="D12" s="3">
        <v>1135</v>
      </c>
      <c r="E12" s="3">
        <v>115</v>
      </c>
      <c r="F12" s="3">
        <v>1270</v>
      </c>
      <c r="G12" s="210">
        <v>1233</v>
      </c>
    </row>
    <row r="13" spans="2:11" ht="25.5">
      <c r="B13" s="12" t="s">
        <v>1373</v>
      </c>
      <c r="C13" s="210">
        <v>264</v>
      </c>
      <c r="D13" s="210">
        <v>13961</v>
      </c>
      <c r="E13" s="210">
        <v>100719</v>
      </c>
      <c r="F13" s="3">
        <v>114944</v>
      </c>
      <c r="G13" s="210">
        <v>113781</v>
      </c>
    </row>
    <row r="14" spans="2:11">
      <c r="B14" s="584" t="s">
        <v>189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77CF6-A29A-4773-9776-85293E61B1F3}">
  <sheetPr>
    <pageSetUpPr autoPageBreaks="0" fitToPage="1"/>
  </sheetPr>
  <dimension ref="B1:F83"/>
  <sheetViews>
    <sheetView showGridLines="0" zoomScale="70" zoomScaleNormal="70" workbookViewId="0"/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1.140625" style="1" customWidth="1"/>
    <col min="4" max="4" width="58.28515625" style="1" customWidth="1"/>
    <col min="5" max="5" width="52" style="1" bestFit="1" customWidth="1"/>
    <col min="6" max="6" width="12.85546875" style="1" bestFit="1" customWidth="1"/>
    <col min="7" max="16384" width="11.42578125" style="1"/>
  </cols>
  <sheetData>
    <row r="1" spans="2:5" ht="5.0999999999999996" customHeight="1"/>
    <row r="2" spans="2:5" ht="18.75">
      <c r="B2" s="227" t="s">
        <v>1428</v>
      </c>
      <c r="C2" s="304">
        <v>33</v>
      </c>
    </row>
    <row r="3" spans="2:5" ht="9" customHeight="1"/>
    <row r="4" spans="2:5" s="2" customFormat="1" ht="24.75" customHeight="1">
      <c r="B4" s="1026" t="s">
        <v>1427</v>
      </c>
      <c r="C4" s="1025" t="s">
        <v>1426</v>
      </c>
      <c r="D4" s="1025" t="s">
        <v>1426</v>
      </c>
      <c r="E4" s="1024" t="s">
        <v>1426</v>
      </c>
    </row>
    <row r="5" spans="2:5" ht="15" customHeight="1">
      <c r="B5" s="10" t="s">
        <v>1425</v>
      </c>
      <c r="C5" s="1023" t="s">
        <v>1424</v>
      </c>
      <c r="D5" s="1023" t="s">
        <v>1423</v>
      </c>
      <c r="E5" s="1023" t="s">
        <v>1422</v>
      </c>
    </row>
    <row r="6" spans="2:5">
      <c r="B6" s="10" t="s">
        <v>1421</v>
      </c>
      <c r="C6" s="1020" t="s">
        <v>1420</v>
      </c>
      <c r="D6" s="1020" t="s">
        <v>1419</v>
      </c>
      <c r="E6" s="1020" t="s">
        <v>1418</v>
      </c>
    </row>
    <row r="7" spans="2:5">
      <c r="B7" s="12" t="s">
        <v>1417</v>
      </c>
      <c r="C7" s="1020" t="s">
        <v>1416</v>
      </c>
      <c r="D7" s="1020" t="s">
        <v>1415</v>
      </c>
      <c r="E7" s="1020" t="s">
        <v>1414</v>
      </c>
    </row>
    <row r="8" spans="2:5">
      <c r="B8" s="10" t="s">
        <v>1400</v>
      </c>
      <c r="C8" s="1021">
        <v>0</v>
      </c>
      <c r="D8" s="1021">
        <v>0</v>
      </c>
      <c r="E8" s="1021">
        <v>0</v>
      </c>
    </row>
    <row r="9" spans="2:5">
      <c r="B9" s="12" t="s">
        <v>1413</v>
      </c>
      <c r="C9" s="1022" t="s">
        <v>1403</v>
      </c>
      <c r="D9" s="1021" t="s">
        <v>1402</v>
      </c>
      <c r="E9" s="1021">
        <v>998</v>
      </c>
    </row>
    <row r="10" spans="2:5">
      <c r="B10" s="10" t="s">
        <v>1412</v>
      </c>
      <c r="C10" s="1020" t="s">
        <v>1411</v>
      </c>
      <c r="D10" s="1020" t="s">
        <v>1410</v>
      </c>
      <c r="E10" s="1020" t="s">
        <v>1410</v>
      </c>
    </row>
    <row r="11" spans="2:5" ht="149.25" customHeight="1">
      <c r="B11" s="1018" t="s">
        <v>1409</v>
      </c>
      <c r="C11" s="1019" t="s">
        <v>1408</v>
      </c>
      <c r="D11" s="1019" t="s">
        <v>1408</v>
      </c>
      <c r="E11" s="1019" t="s">
        <v>1408</v>
      </c>
    </row>
    <row r="12" spans="2:5" ht="15" customHeight="1">
      <c r="B12" s="1018" t="s">
        <v>1407</v>
      </c>
      <c r="C12" s="228" t="s">
        <v>1406</v>
      </c>
      <c r="D12" s="228" t="s">
        <v>1406</v>
      </c>
      <c r="E12" s="228" t="s">
        <v>1406</v>
      </c>
    </row>
    <row r="13" spans="2:5" s="2" customFormat="1" ht="15.95" customHeight="1">
      <c r="B13" s="425" t="s">
        <v>1405</v>
      </c>
      <c r="C13" s="1017"/>
      <c r="D13" s="1017"/>
      <c r="E13" s="1017"/>
    </row>
    <row r="14" spans="2:5">
      <c r="B14" s="10" t="s">
        <v>1404</v>
      </c>
      <c r="C14" s="1016" t="s">
        <v>1403</v>
      </c>
      <c r="D14" s="1016" t="s">
        <v>1402</v>
      </c>
      <c r="E14" s="1016" t="s">
        <v>1401</v>
      </c>
    </row>
    <row r="15" spans="2:5">
      <c r="B15" s="10" t="s">
        <v>1400</v>
      </c>
      <c r="C15" s="1016">
        <v>0</v>
      </c>
      <c r="D15" s="1016">
        <v>0</v>
      </c>
      <c r="E15" s="1016">
        <v>0</v>
      </c>
    </row>
    <row r="16" spans="2:5">
      <c r="B16" s="10" t="s">
        <v>1399</v>
      </c>
      <c r="C16" s="1014" t="s">
        <v>1398</v>
      </c>
      <c r="D16" s="1014">
        <v>0.31</v>
      </c>
      <c r="E16" s="1014">
        <v>0.3</v>
      </c>
    </row>
    <row r="17" spans="2:5">
      <c r="B17" s="10" t="s">
        <v>1397</v>
      </c>
      <c r="C17" s="1016" t="s">
        <v>1396</v>
      </c>
      <c r="D17" s="1016" t="s">
        <v>1396</v>
      </c>
      <c r="E17" s="1016" t="s">
        <v>1396</v>
      </c>
    </row>
    <row r="18" spans="2:5">
      <c r="B18" s="10" t="s">
        <v>1395</v>
      </c>
      <c r="C18" s="408">
        <v>8.3699999999999997E-2</v>
      </c>
      <c r="D18" s="408">
        <v>2.1000000000000001E-2</v>
      </c>
      <c r="E18" s="1016">
        <v>6.4000000000000003E-3</v>
      </c>
    </row>
    <row r="19" spans="2:5" ht="25.5">
      <c r="B19" s="12" t="s">
        <v>1394</v>
      </c>
      <c r="C19" s="1015">
        <v>1048.8411781005111</v>
      </c>
      <c r="D19" s="1015">
        <v>1294.7751078896706</v>
      </c>
      <c r="E19" s="1014">
        <v>778.98</v>
      </c>
    </row>
    <row r="20" spans="2:5">
      <c r="C20" s="401"/>
    </row>
    <row r="22" spans="2:5">
      <c r="B22" s="1013" t="s">
        <v>1393</v>
      </c>
      <c r="C22" s="261" t="s">
        <v>1392</v>
      </c>
      <c r="D22" s="1012" t="s">
        <v>1392</v>
      </c>
    </row>
    <row r="23" spans="2:5">
      <c r="B23" s="1011"/>
      <c r="C23" s="415">
        <v>44834</v>
      </c>
      <c r="D23" s="219">
        <v>44561</v>
      </c>
    </row>
    <row r="24" spans="2:5">
      <c r="B24" s="1010"/>
      <c r="C24" s="1009"/>
      <c r="D24" s="1008"/>
    </row>
    <row r="25" spans="2:5">
      <c r="B25" s="1007" t="s">
        <v>1391</v>
      </c>
      <c r="C25" s="1005">
        <v>5070928</v>
      </c>
      <c r="D25" s="1004">
        <v>3457045</v>
      </c>
    </row>
    <row r="26" spans="2:5">
      <c r="B26" s="1006" t="s">
        <v>1390</v>
      </c>
      <c r="C26" s="1005">
        <v>3877101</v>
      </c>
      <c r="D26" s="1004">
        <v>3714342</v>
      </c>
      <c r="E26" s="274"/>
    </row>
    <row r="27" spans="2:5">
      <c r="B27" s="1006" t="s">
        <v>1389</v>
      </c>
      <c r="C27" s="1005">
        <v>-345929</v>
      </c>
      <c r="D27" s="1004">
        <v>-371944</v>
      </c>
      <c r="E27" s="274"/>
    </row>
    <row r="28" spans="2:5">
      <c r="B28" s="1006" t="s">
        <v>1388</v>
      </c>
      <c r="C28" s="1005">
        <v>-2412497</v>
      </c>
      <c r="D28" s="1004">
        <v>-1728515</v>
      </c>
      <c r="E28" s="274"/>
    </row>
    <row r="29" spans="2:5">
      <c r="B29" s="1006" t="s">
        <v>1387</v>
      </c>
      <c r="C29" s="1005">
        <v>0</v>
      </c>
      <c r="D29" s="1004">
        <v>0</v>
      </c>
      <c r="E29" s="274"/>
    </row>
    <row r="30" spans="2:5">
      <c r="B30" s="1006" t="s">
        <v>1386</v>
      </c>
      <c r="C30" s="1005">
        <v>6189603</v>
      </c>
      <c r="D30" s="1004">
        <v>5070928</v>
      </c>
      <c r="E30" s="274"/>
    </row>
    <row r="31" spans="2:5">
      <c r="B31" s="1006" t="s">
        <v>1385</v>
      </c>
      <c r="C31" s="1005">
        <v>6189603</v>
      </c>
      <c r="D31" s="1004">
        <v>5070928</v>
      </c>
      <c r="E31" s="274"/>
    </row>
    <row r="32" spans="2:5">
      <c r="B32" s="1003" t="s">
        <v>1384</v>
      </c>
      <c r="C32" s="1002">
        <v>0</v>
      </c>
      <c r="D32" s="1001">
        <v>0</v>
      </c>
      <c r="E32" s="274"/>
    </row>
    <row r="33" spans="2:6">
      <c r="D33" s="274"/>
      <c r="E33" s="274"/>
    </row>
    <row r="34" spans="2:6">
      <c r="D34" s="274"/>
      <c r="E34" s="274"/>
    </row>
    <row r="35" spans="2:6">
      <c r="B35" s="255" t="s">
        <v>1383</v>
      </c>
      <c r="C35" s="268" t="s">
        <v>584</v>
      </c>
      <c r="D35" s="268" t="s">
        <v>583</v>
      </c>
      <c r="E35" s="268" t="s">
        <v>181</v>
      </c>
      <c r="F35" s="268" t="s">
        <v>182</v>
      </c>
    </row>
    <row r="36" spans="2:6">
      <c r="B36" s="254"/>
      <c r="C36" s="435">
        <v>44834</v>
      </c>
      <c r="D36" s="435">
        <v>44469</v>
      </c>
      <c r="E36" s="435">
        <v>44834</v>
      </c>
      <c r="F36" s="435">
        <v>44469</v>
      </c>
    </row>
    <row r="37" spans="2:6">
      <c r="B37" s="253"/>
      <c r="C37" s="93" t="s">
        <v>2</v>
      </c>
      <c r="D37" s="93" t="s">
        <v>2</v>
      </c>
      <c r="E37" s="93" t="s">
        <v>2</v>
      </c>
      <c r="F37" s="93" t="s">
        <v>2</v>
      </c>
    </row>
    <row r="38" spans="2:6">
      <c r="B38" s="1000" t="s">
        <v>1382</v>
      </c>
      <c r="C38" s="999">
        <v>2903898</v>
      </c>
      <c r="D38" s="999">
        <v>2014873</v>
      </c>
      <c r="E38" s="999">
        <v>1004806</v>
      </c>
      <c r="F38" s="999">
        <v>967294</v>
      </c>
    </row>
    <row r="39" spans="2:6">
      <c r="C39" s="274"/>
      <c r="D39" s="274"/>
      <c r="E39" s="274"/>
    </row>
    <row r="40" spans="2:6">
      <c r="C40" s="274"/>
      <c r="D40" s="274"/>
      <c r="E40" s="274"/>
    </row>
    <row r="41" spans="2:6">
      <c r="C41" s="274"/>
      <c r="D41" s="274"/>
      <c r="E41" s="274"/>
    </row>
    <row r="42" spans="2:6">
      <c r="C42" s="274"/>
      <c r="D42" s="274"/>
      <c r="E42" s="274"/>
    </row>
    <row r="43" spans="2:6">
      <c r="C43" s="274"/>
      <c r="D43" s="274"/>
      <c r="E43" s="274"/>
    </row>
    <row r="44" spans="2:6">
      <c r="C44" s="274"/>
      <c r="D44" s="274"/>
      <c r="E44" s="274"/>
    </row>
    <row r="45" spans="2:6">
      <c r="C45" s="274"/>
      <c r="D45" s="274"/>
      <c r="E45" s="274"/>
    </row>
    <row r="46" spans="2:6">
      <c r="C46" s="274"/>
      <c r="D46" s="274"/>
      <c r="E46" s="274"/>
    </row>
    <row r="47" spans="2:6">
      <c r="C47" s="274"/>
      <c r="D47" s="274"/>
      <c r="E47" s="274"/>
    </row>
    <row r="48" spans="2:6">
      <c r="D48" s="274"/>
      <c r="E48" s="274"/>
    </row>
    <row r="49" spans="4:5">
      <c r="D49" s="274"/>
      <c r="E49" s="274"/>
    </row>
    <row r="50" spans="4:5">
      <c r="D50" s="274"/>
      <c r="E50" s="274"/>
    </row>
    <row r="51" spans="4:5">
      <c r="D51" s="274"/>
      <c r="E51" s="274"/>
    </row>
    <row r="52" spans="4:5">
      <c r="D52" s="274"/>
      <c r="E52" s="274"/>
    </row>
    <row r="53" spans="4:5">
      <c r="D53" s="274"/>
      <c r="E53" s="274"/>
    </row>
    <row r="54" spans="4:5">
      <c r="D54" s="274"/>
      <c r="E54" s="274"/>
    </row>
    <row r="55" spans="4:5">
      <c r="D55" s="274"/>
      <c r="E55" s="274"/>
    </row>
    <row r="56" spans="4:5">
      <c r="D56" s="274"/>
      <c r="E56" s="274"/>
    </row>
    <row r="57" spans="4:5">
      <c r="D57" s="274"/>
      <c r="E57" s="274"/>
    </row>
    <row r="58" spans="4:5">
      <c r="D58" s="274"/>
      <c r="E58" s="274"/>
    </row>
    <row r="59" spans="4:5">
      <c r="D59" s="274"/>
      <c r="E59" s="274"/>
    </row>
    <row r="60" spans="4:5">
      <c r="D60" s="274"/>
      <c r="E60" s="274"/>
    </row>
    <row r="61" spans="4:5">
      <c r="D61" s="274"/>
      <c r="E61" s="274"/>
    </row>
    <row r="62" spans="4:5">
      <c r="D62" s="274"/>
      <c r="E62" s="274"/>
    </row>
    <row r="63" spans="4:5">
      <c r="D63" s="274"/>
      <c r="E63" s="274"/>
    </row>
    <row r="64" spans="4:5">
      <c r="D64" s="274"/>
      <c r="E64" s="274"/>
    </row>
    <row r="65" spans="4:5">
      <c r="D65" s="274"/>
      <c r="E65" s="274"/>
    </row>
    <row r="66" spans="4:5">
      <c r="D66" s="274"/>
      <c r="E66" s="274"/>
    </row>
    <row r="67" spans="4:5">
      <c r="D67" s="274"/>
      <c r="E67" s="274"/>
    </row>
    <row r="68" spans="4:5">
      <c r="D68" s="274"/>
      <c r="E68" s="274"/>
    </row>
    <row r="69" spans="4:5">
      <c r="D69" s="274"/>
      <c r="E69" s="274"/>
    </row>
    <row r="70" spans="4:5">
      <c r="D70" s="274"/>
      <c r="E70" s="274"/>
    </row>
    <row r="71" spans="4:5">
      <c r="D71" s="274"/>
      <c r="E71" s="274"/>
    </row>
    <row r="72" spans="4:5">
      <c r="D72" s="274"/>
      <c r="E72" s="274"/>
    </row>
    <row r="73" spans="4:5">
      <c r="D73" s="274"/>
      <c r="E73" s="274"/>
    </row>
    <row r="74" spans="4:5">
      <c r="D74" s="274"/>
      <c r="E74" s="274"/>
    </row>
    <row r="75" spans="4:5">
      <c r="D75" s="274"/>
      <c r="E75" s="274"/>
    </row>
    <row r="76" spans="4:5">
      <c r="D76" s="274"/>
      <c r="E76" s="274"/>
    </row>
    <row r="77" spans="4:5">
      <c r="D77" s="274"/>
      <c r="E77" s="274"/>
    </row>
    <row r="78" spans="4:5">
      <c r="D78" s="274"/>
      <c r="E78" s="274"/>
    </row>
    <row r="79" spans="4:5">
      <c r="D79" s="274"/>
      <c r="E79" s="274"/>
    </row>
    <row r="80" spans="4:5">
      <c r="D80" s="274"/>
      <c r="E80" s="274"/>
    </row>
    <row r="81" spans="4:5">
      <c r="D81" s="274"/>
      <c r="E81" s="274"/>
    </row>
    <row r="82" spans="4:5">
      <c r="D82" s="274"/>
      <c r="E82" s="274"/>
    </row>
    <row r="83" spans="4:5">
      <c r="D83" s="274"/>
      <c r="E83" s="274"/>
    </row>
  </sheetData>
  <mergeCells count="3">
    <mergeCell ref="B22:B23"/>
    <mergeCell ref="B35:B37"/>
    <mergeCell ref="B13:E13"/>
  </mergeCells>
  <pageMargins left="0.75" right="0.75" top="1" bottom="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W51"/>
  <sheetViews>
    <sheetView showGridLines="0" zoomScale="85" zoomScaleNormal="85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4.140625" style="1" bestFit="1" customWidth="1"/>
    <col min="20" max="16384" width="11.42578125" style="1"/>
  </cols>
  <sheetData>
    <row r="1" spans="2:23" ht="6" customHeight="1">
      <c r="B1" s="15"/>
    </row>
    <row r="2" spans="2:23">
      <c r="B2" s="15" t="s">
        <v>98</v>
      </c>
    </row>
    <row r="3" spans="2:23">
      <c r="B3" s="15" t="s">
        <v>1463</v>
      </c>
      <c r="D3" s="15"/>
    </row>
    <row r="4" spans="2:23">
      <c r="B4" s="15" t="s">
        <v>21</v>
      </c>
    </row>
    <row r="5" spans="2:23" ht="3.75" customHeight="1"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spans="2:23" s="2" customFormat="1" ht="12.7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s="2" customFormat="1" ht="18" customHeight="1">
      <c r="B7" s="160" t="s">
        <v>125</v>
      </c>
      <c r="C7" s="161"/>
      <c r="D7" s="162"/>
      <c r="E7" s="146" t="s">
        <v>126</v>
      </c>
      <c r="F7" s="146" t="s">
        <v>127</v>
      </c>
      <c r="G7" s="146" t="s">
        <v>15</v>
      </c>
      <c r="H7" s="169" t="s">
        <v>128</v>
      </c>
      <c r="I7" s="170"/>
      <c r="J7" s="170"/>
      <c r="K7" s="170"/>
      <c r="L7" s="170"/>
      <c r="M7" s="170"/>
      <c r="N7" s="170"/>
      <c r="O7" s="171"/>
      <c r="P7" s="146" t="s">
        <v>129</v>
      </c>
      <c r="Q7" s="146" t="s">
        <v>11</v>
      </c>
      <c r="R7" s="146" t="s">
        <v>12</v>
      </c>
      <c r="S7" s="146" t="s">
        <v>130</v>
      </c>
      <c r="T7" s="1"/>
      <c r="U7" s="1"/>
      <c r="V7" s="1"/>
      <c r="W7" s="1"/>
    </row>
    <row r="8" spans="2:23" s="2" customFormat="1" ht="77.25" customHeight="1">
      <c r="B8" s="163"/>
      <c r="C8" s="164"/>
      <c r="D8" s="165"/>
      <c r="E8" s="147"/>
      <c r="F8" s="147"/>
      <c r="G8" s="147"/>
      <c r="H8" s="146" t="s">
        <v>131</v>
      </c>
      <c r="I8" s="146" t="s">
        <v>132</v>
      </c>
      <c r="J8" s="146" t="s">
        <v>133</v>
      </c>
      <c r="K8" s="146" t="s">
        <v>134</v>
      </c>
      <c r="L8" s="146" t="s">
        <v>135</v>
      </c>
      <c r="M8" s="146" t="s">
        <v>136</v>
      </c>
      <c r="N8" s="146" t="s">
        <v>137</v>
      </c>
      <c r="O8" s="146" t="s">
        <v>138</v>
      </c>
      <c r="P8" s="147"/>
      <c r="Q8" s="147"/>
      <c r="R8" s="147"/>
      <c r="S8" s="147"/>
      <c r="T8" s="1"/>
      <c r="U8" s="1"/>
      <c r="V8" s="1"/>
      <c r="W8" s="1"/>
    </row>
    <row r="9" spans="2:23">
      <c r="B9" s="166"/>
      <c r="C9" s="167"/>
      <c r="D9" s="16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</row>
    <row r="10" spans="2:23">
      <c r="B10" s="172" t="s">
        <v>139</v>
      </c>
      <c r="C10" s="173"/>
      <c r="D10" s="174"/>
      <c r="E10" s="28">
        <v>2422050488</v>
      </c>
      <c r="F10" s="28">
        <v>459890460</v>
      </c>
      <c r="G10" s="28">
        <v>-49485400</v>
      </c>
      <c r="H10" s="28">
        <v>65413824</v>
      </c>
      <c r="I10" s="28">
        <v>-1299946109</v>
      </c>
      <c r="J10" s="28">
        <v>66707297</v>
      </c>
      <c r="K10" s="28">
        <v>-1120048</v>
      </c>
      <c r="L10" s="4">
        <v>-1168945036</v>
      </c>
      <c r="M10" s="28">
        <v>32338474</v>
      </c>
      <c r="N10" s="28">
        <v>141918723</v>
      </c>
      <c r="O10" s="4">
        <v>-994687839</v>
      </c>
      <c r="P10" s="28">
        <v>2338694627</v>
      </c>
      <c r="Q10" s="4">
        <v>4176462336</v>
      </c>
      <c r="R10" s="28">
        <v>557795242</v>
      </c>
      <c r="S10" s="4">
        <v>4734257578</v>
      </c>
    </row>
    <row r="11" spans="2:23">
      <c r="B11" s="4"/>
      <c r="C11" s="121" t="s">
        <v>141</v>
      </c>
      <c r="D11" s="122"/>
      <c r="E11" s="4">
        <v>0</v>
      </c>
      <c r="F11" s="4">
        <v>0</v>
      </c>
      <c r="G11" s="4">
        <v>0</v>
      </c>
      <c r="H11" s="4">
        <v>0</v>
      </c>
      <c r="I11" s="123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124">
        <v>0</v>
      </c>
    </row>
    <row r="12" spans="2:23">
      <c r="B12" s="125" t="s">
        <v>130</v>
      </c>
      <c r="C12" s="126"/>
      <c r="D12" s="127"/>
      <c r="E12" s="4">
        <v>2422050488</v>
      </c>
      <c r="F12" s="4">
        <v>459890460</v>
      </c>
      <c r="G12" s="4">
        <v>-49485400</v>
      </c>
      <c r="H12" s="4">
        <v>65413824</v>
      </c>
      <c r="I12" s="4">
        <v>-1299946109</v>
      </c>
      <c r="J12" s="4">
        <v>66707297</v>
      </c>
      <c r="K12" s="4">
        <v>-1120048</v>
      </c>
      <c r="L12" s="4">
        <v>-1168945036</v>
      </c>
      <c r="M12" s="4">
        <v>32338474</v>
      </c>
      <c r="N12" s="4">
        <v>141918723</v>
      </c>
      <c r="O12" s="4">
        <v>-994687839</v>
      </c>
      <c r="P12" s="4">
        <v>2338694627</v>
      </c>
      <c r="Q12" s="4">
        <v>4176462336</v>
      </c>
      <c r="R12" s="4">
        <v>557795242</v>
      </c>
      <c r="S12" s="4">
        <v>4734257578</v>
      </c>
    </row>
    <row r="13" spans="2:23">
      <c r="B13" s="4" t="s">
        <v>142</v>
      </c>
      <c r="C13" s="4"/>
      <c r="D13" s="4"/>
      <c r="E13" s="128"/>
      <c r="F13" s="128"/>
      <c r="G13" s="128"/>
      <c r="H13" s="128"/>
      <c r="I13" s="128"/>
      <c r="J13" s="128"/>
      <c r="K13" s="128"/>
      <c r="L13" s="4"/>
      <c r="M13" s="128"/>
      <c r="N13" s="128"/>
      <c r="O13" s="128"/>
      <c r="P13" s="128"/>
      <c r="Q13" s="128"/>
      <c r="R13" s="128"/>
      <c r="S13" s="128"/>
    </row>
    <row r="14" spans="2:23">
      <c r="B14" s="4"/>
      <c r="C14" s="4" t="s">
        <v>143</v>
      </c>
      <c r="D14" s="4"/>
      <c r="E14" s="128"/>
      <c r="F14" s="128"/>
      <c r="G14" s="128"/>
      <c r="H14" s="128"/>
      <c r="I14" s="128"/>
      <c r="J14" s="128"/>
      <c r="K14" s="128"/>
      <c r="L14" s="4"/>
      <c r="M14" s="128"/>
      <c r="N14" s="128"/>
      <c r="O14" s="128"/>
      <c r="P14" s="128"/>
      <c r="Q14" s="128"/>
      <c r="R14" s="128"/>
      <c r="S14" s="128"/>
    </row>
    <row r="15" spans="2:23">
      <c r="B15" s="4"/>
      <c r="C15" s="129"/>
      <c r="D15" s="130" t="s">
        <v>144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4">
        <v>0</v>
      </c>
      <c r="M15" s="28">
        <v>0</v>
      </c>
      <c r="N15" s="28">
        <v>0</v>
      </c>
      <c r="O15" s="4">
        <v>0</v>
      </c>
      <c r="P15" s="28">
        <v>195354215</v>
      </c>
      <c r="Q15" s="4">
        <v>195354215</v>
      </c>
      <c r="R15" s="28">
        <v>39067758</v>
      </c>
      <c r="S15" s="4">
        <v>234421973</v>
      </c>
    </row>
    <row r="16" spans="2:23">
      <c r="B16" s="4"/>
      <c r="C16" s="129"/>
      <c r="D16" s="130" t="s">
        <v>110</v>
      </c>
      <c r="E16" s="28">
        <v>0</v>
      </c>
      <c r="F16" s="28">
        <v>0</v>
      </c>
      <c r="G16" s="28">
        <v>0</v>
      </c>
      <c r="H16" s="28">
        <v>0</v>
      </c>
      <c r="I16" s="28">
        <v>484828053</v>
      </c>
      <c r="J16" s="28">
        <v>-35756982</v>
      </c>
      <c r="K16" s="28">
        <v>0</v>
      </c>
      <c r="L16" s="4">
        <v>449071071</v>
      </c>
      <c r="M16" s="28">
        <v>0</v>
      </c>
      <c r="N16" s="28">
        <v>0</v>
      </c>
      <c r="O16" s="4">
        <v>449071071</v>
      </c>
      <c r="P16" s="28">
        <v>0</v>
      </c>
      <c r="Q16" s="4">
        <v>449071071</v>
      </c>
      <c r="R16" s="28">
        <v>-69972432</v>
      </c>
      <c r="S16" s="4">
        <v>379098639</v>
      </c>
    </row>
    <row r="17" spans="2:19">
      <c r="B17" s="4"/>
      <c r="C17" s="4" t="s">
        <v>143</v>
      </c>
      <c r="D17" s="4"/>
      <c r="E17" s="4">
        <v>0</v>
      </c>
      <c r="F17" s="4">
        <v>0</v>
      </c>
      <c r="G17" s="4">
        <v>0</v>
      </c>
      <c r="H17" s="4">
        <v>0</v>
      </c>
      <c r="I17" s="4">
        <v>484828053</v>
      </c>
      <c r="J17" s="4">
        <v>-35756982</v>
      </c>
      <c r="K17" s="4">
        <v>0</v>
      </c>
      <c r="L17" s="4">
        <v>449071071</v>
      </c>
      <c r="M17" s="4">
        <v>0</v>
      </c>
      <c r="N17" s="4">
        <v>0</v>
      </c>
      <c r="O17" s="4">
        <v>449071071</v>
      </c>
      <c r="P17" s="4">
        <v>195354215</v>
      </c>
      <c r="Q17" s="4">
        <v>644425286</v>
      </c>
      <c r="R17" s="4">
        <v>-30904674</v>
      </c>
      <c r="S17" s="4">
        <v>613520612</v>
      </c>
    </row>
    <row r="18" spans="2:19">
      <c r="B18" s="4"/>
      <c r="C18" s="189" t="s">
        <v>5</v>
      </c>
      <c r="D18" s="190"/>
      <c r="E18" s="28">
        <v>0</v>
      </c>
      <c r="F18" s="28">
        <v>0</v>
      </c>
      <c r="G18" s="28">
        <v>-36972582</v>
      </c>
      <c r="H18" s="131"/>
      <c r="I18" s="28">
        <v>0</v>
      </c>
      <c r="J18" s="28">
        <v>0</v>
      </c>
      <c r="K18" s="28"/>
      <c r="L18" s="4"/>
      <c r="M18" s="28">
        <v>0</v>
      </c>
      <c r="N18" s="28">
        <v>0</v>
      </c>
      <c r="O18" s="4">
        <v>0</v>
      </c>
      <c r="P18" s="28">
        <v>0</v>
      </c>
      <c r="Q18" s="4">
        <v>-36972582</v>
      </c>
      <c r="R18" s="28">
        <v>0</v>
      </c>
      <c r="S18" s="4">
        <v>-36972582</v>
      </c>
    </row>
    <row r="19" spans="2:19">
      <c r="B19" s="4"/>
      <c r="C19" s="132" t="s">
        <v>101</v>
      </c>
      <c r="D19" s="133"/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4">
        <v>0</v>
      </c>
      <c r="M19" s="28">
        <v>0</v>
      </c>
      <c r="N19" s="28">
        <v>0</v>
      </c>
      <c r="O19" s="4">
        <v>0</v>
      </c>
      <c r="P19" s="28">
        <v>-468872666</v>
      </c>
      <c r="Q19" s="123">
        <v>-468872666</v>
      </c>
      <c r="R19" s="28">
        <v>-9507459</v>
      </c>
      <c r="S19" s="4">
        <v>-478380125</v>
      </c>
    </row>
    <row r="20" spans="2:19" ht="27" customHeight="1">
      <c r="B20" s="4"/>
      <c r="C20" s="132" t="s">
        <v>183</v>
      </c>
      <c r="D20" s="133"/>
      <c r="E20" s="28">
        <v>0</v>
      </c>
      <c r="F20" s="28">
        <v>0</v>
      </c>
      <c r="G20" s="28">
        <v>0</v>
      </c>
      <c r="H20" s="28"/>
      <c r="I20" s="28">
        <v>0</v>
      </c>
      <c r="J20" s="28">
        <v>0</v>
      </c>
      <c r="K20" s="28"/>
      <c r="L20" s="4">
        <v>0</v>
      </c>
      <c r="M20" s="84">
        <v>0</v>
      </c>
      <c r="N20" s="28">
        <v>-322132826</v>
      </c>
      <c r="O20" s="4">
        <v>-322132826</v>
      </c>
      <c r="P20" s="28"/>
      <c r="Q20" s="4">
        <v>-322132826</v>
      </c>
      <c r="R20" s="28">
        <v>0</v>
      </c>
      <c r="S20" s="4">
        <v>-322132826</v>
      </c>
    </row>
    <row r="21" spans="2:19" ht="42" customHeight="1">
      <c r="B21" s="4"/>
      <c r="C21" s="191" t="s">
        <v>16</v>
      </c>
      <c r="D21" s="192"/>
      <c r="E21" s="28">
        <v>0</v>
      </c>
      <c r="F21" s="28">
        <v>-56051</v>
      </c>
      <c r="G21" s="28">
        <v>2949604</v>
      </c>
      <c r="H21" s="3">
        <v>0</v>
      </c>
      <c r="I21" s="28">
        <v>0</v>
      </c>
      <c r="J21" s="28">
        <v>0</v>
      </c>
      <c r="K21" s="28">
        <v>0</v>
      </c>
      <c r="L21" s="4">
        <v>0</v>
      </c>
      <c r="M21" s="28">
        <v>8116</v>
      </c>
      <c r="N21" s="28">
        <v>0</v>
      </c>
      <c r="O21" s="4">
        <v>8116</v>
      </c>
      <c r="P21" s="28"/>
      <c r="Q21" s="4">
        <v>2901669</v>
      </c>
      <c r="R21" s="28">
        <v>0</v>
      </c>
      <c r="S21" s="4">
        <v>2901669</v>
      </c>
    </row>
    <row r="22" spans="2:19">
      <c r="B22" s="4"/>
      <c r="C22" s="193" t="s">
        <v>145</v>
      </c>
      <c r="D22" s="194"/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4">
        <v>0</v>
      </c>
      <c r="M22" s="28">
        <v>0</v>
      </c>
      <c r="N22" s="28">
        <v>-317470</v>
      </c>
      <c r="O22" s="4">
        <v>-317470</v>
      </c>
      <c r="P22" s="28">
        <v>0</v>
      </c>
      <c r="Q22" s="4">
        <v>-317470</v>
      </c>
      <c r="R22" s="28">
        <v>0</v>
      </c>
      <c r="S22" s="4">
        <v>-317470</v>
      </c>
    </row>
    <row r="23" spans="2:19" ht="15.75" customHeight="1">
      <c r="B23" s="125" t="s">
        <v>146</v>
      </c>
      <c r="C23" s="126"/>
      <c r="D23" s="127"/>
      <c r="E23" s="4">
        <v>0</v>
      </c>
      <c r="F23" s="4">
        <v>-56051</v>
      </c>
      <c r="G23" s="4">
        <v>-34022978</v>
      </c>
      <c r="H23" s="4">
        <v>0</v>
      </c>
      <c r="I23" s="4">
        <v>484828053</v>
      </c>
      <c r="J23" s="4">
        <v>-35756982</v>
      </c>
      <c r="K23" s="4">
        <v>0</v>
      </c>
      <c r="L23" s="4">
        <v>449071071</v>
      </c>
      <c r="M23" s="4">
        <v>8116</v>
      </c>
      <c r="N23" s="4">
        <v>-322450296</v>
      </c>
      <c r="O23" s="4">
        <v>126628891</v>
      </c>
      <c r="P23" s="4">
        <v>-273518451</v>
      </c>
      <c r="Q23" s="4">
        <v>-180968589</v>
      </c>
      <c r="R23" s="4">
        <v>-40412133</v>
      </c>
      <c r="S23" s="4">
        <v>-221380722</v>
      </c>
    </row>
    <row r="24" spans="2:19" ht="16.5" customHeight="1">
      <c r="B24" s="134" t="s">
        <v>184</v>
      </c>
      <c r="C24" s="135"/>
      <c r="D24" s="136"/>
      <c r="E24" s="4">
        <v>2422050488</v>
      </c>
      <c r="F24" s="4">
        <v>459834409</v>
      </c>
      <c r="G24" s="4">
        <v>-83508378</v>
      </c>
      <c r="H24" s="4">
        <v>65413824</v>
      </c>
      <c r="I24" s="4">
        <v>-815118056</v>
      </c>
      <c r="J24" s="4">
        <v>30950315</v>
      </c>
      <c r="K24" s="4">
        <v>-1120048</v>
      </c>
      <c r="L24" s="4">
        <v>-719873965</v>
      </c>
      <c r="M24" s="4">
        <v>32346590</v>
      </c>
      <c r="N24" s="4">
        <v>-180531573</v>
      </c>
      <c r="O24" s="4">
        <v>-868058948</v>
      </c>
      <c r="P24" s="4">
        <v>2065176176</v>
      </c>
      <c r="Q24" s="4">
        <v>3995493747</v>
      </c>
      <c r="R24" s="4">
        <v>517383109</v>
      </c>
      <c r="S24" s="4">
        <v>4512876856</v>
      </c>
    </row>
    <row r="25" spans="2:19" ht="6" customHeight="1">
      <c r="B25" s="87"/>
      <c r="C25" s="87"/>
      <c r="D25" s="87"/>
      <c r="E25" s="88"/>
      <c r="F25" s="88"/>
      <c r="G25" s="88"/>
      <c r="H25" s="88"/>
      <c r="I25" s="88"/>
      <c r="J25" s="87"/>
      <c r="K25" s="89"/>
      <c r="L25" s="89"/>
      <c r="M25" s="87"/>
      <c r="N25" s="87"/>
      <c r="O25" s="90"/>
      <c r="P25" s="90"/>
      <c r="Q25" s="90"/>
      <c r="R25" s="90"/>
      <c r="S25" s="90"/>
    </row>
    <row r="26" spans="2:19" ht="6" customHeight="1">
      <c r="B26" s="87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90"/>
      <c r="P26" s="90"/>
      <c r="Q26" s="90"/>
      <c r="R26" s="90"/>
      <c r="S26" s="90"/>
    </row>
    <row r="27" spans="2:19">
      <c r="B27" s="81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15" t="s">
        <v>98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5" t="s">
        <v>186</v>
      </c>
      <c r="C29" s="90"/>
      <c r="D29" s="90"/>
      <c r="E29" s="90"/>
      <c r="F29" s="90"/>
      <c r="G29" s="90"/>
      <c r="H29" s="90"/>
      <c r="I29" s="90"/>
      <c r="J29" s="90"/>
      <c r="K29" s="91"/>
      <c r="L29" s="91"/>
      <c r="M29" s="90"/>
      <c r="N29" s="92"/>
      <c r="O29" s="90"/>
      <c r="P29" s="90"/>
      <c r="Q29" s="90"/>
      <c r="R29" s="90"/>
      <c r="S29" s="90"/>
    </row>
    <row r="30" spans="2:19" ht="12" customHeight="1">
      <c r="B30" s="15" t="s">
        <v>21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 s="2" customFormat="1" ht="12.75" customHeight="1">
      <c r="B31" s="90"/>
      <c r="C31" s="90"/>
      <c r="D31" s="90"/>
      <c r="E31" s="90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</row>
    <row r="32" spans="2:19" s="2" customFormat="1" ht="18" customHeight="1">
      <c r="B32" s="180" t="s">
        <v>125</v>
      </c>
      <c r="C32" s="181"/>
      <c r="D32" s="182"/>
      <c r="E32" s="177" t="s">
        <v>147</v>
      </c>
      <c r="F32" s="177" t="s">
        <v>127</v>
      </c>
      <c r="G32" s="177" t="s">
        <v>15</v>
      </c>
      <c r="H32" s="120"/>
      <c r="I32" s="175" t="s">
        <v>128</v>
      </c>
      <c r="J32" s="175"/>
      <c r="K32" s="175"/>
      <c r="L32" s="175"/>
      <c r="M32" s="175"/>
      <c r="N32" s="175"/>
      <c r="O32" s="176"/>
      <c r="P32" s="177" t="s">
        <v>129</v>
      </c>
      <c r="Q32" s="177" t="s">
        <v>11</v>
      </c>
      <c r="R32" s="177" t="s">
        <v>12</v>
      </c>
      <c r="S32" s="177" t="s">
        <v>130</v>
      </c>
    </row>
    <row r="33" spans="2:19" s="2" customFormat="1" ht="77.25" customHeight="1">
      <c r="B33" s="183"/>
      <c r="C33" s="184"/>
      <c r="D33" s="185"/>
      <c r="E33" s="178"/>
      <c r="F33" s="178"/>
      <c r="G33" s="178"/>
      <c r="H33" s="177" t="s">
        <v>131</v>
      </c>
      <c r="I33" s="177" t="s">
        <v>132</v>
      </c>
      <c r="J33" s="177" t="s">
        <v>133</v>
      </c>
      <c r="K33" s="177" t="s">
        <v>134</v>
      </c>
      <c r="L33" s="177" t="s">
        <v>135</v>
      </c>
      <c r="M33" s="177" t="s">
        <v>136</v>
      </c>
      <c r="N33" s="177" t="s">
        <v>137</v>
      </c>
      <c r="O33" s="177" t="s">
        <v>138</v>
      </c>
      <c r="P33" s="178"/>
      <c r="Q33" s="178"/>
      <c r="R33" s="178"/>
      <c r="S33" s="178"/>
    </row>
    <row r="34" spans="2:19">
      <c r="B34" s="186"/>
      <c r="C34" s="187"/>
      <c r="D34" s="188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</row>
    <row r="35" spans="2:19">
      <c r="B35" s="154" t="s">
        <v>148</v>
      </c>
      <c r="C35" s="156"/>
      <c r="D35" s="155"/>
      <c r="E35" s="83">
        <v>2422050488</v>
      </c>
      <c r="F35" s="83">
        <v>460481519</v>
      </c>
      <c r="G35" s="83">
        <v>-9805715</v>
      </c>
      <c r="H35" s="83">
        <v>65413824</v>
      </c>
      <c r="I35" s="83">
        <v>-1696777136</v>
      </c>
      <c r="J35" s="83">
        <v>-5621785</v>
      </c>
      <c r="K35" s="83">
        <v>-1120048</v>
      </c>
      <c r="L35" s="76">
        <v>-1638105145</v>
      </c>
      <c r="M35" s="83">
        <v>30855294</v>
      </c>
      <c r="N35" s="83">
        <v>142881985</v>
      </c>
      <c r="O35" s="76">
        <v>-1464367866</v>
      </c>
      <c r="P35" s="83">
        <v>2548976130</v>
      </c>
      <c r="Q35" s="76">
        <v>3957334556</v>
      </c>
      <c r="R35" s="83">
        <v>561166289</v>
      </c>
      <c r="S35" s="76">
        <v>4518500845</v>
      </c>
    </row>
    <row r="36" spans="2:19" ht="12.75" customHeight="1">
      <c r="B36" s="4" t="s">
        <v>140</v>
      </c>
      <c r="C36" s="137"/>
      <c r="D36" s="138"/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124">
        <v>0</v>
      </c>
    </row>
    <row r="37" spans="2:19" ht="12.95" customHeight="1">
      <c r="B37" s="157" t="s">
        <v>130</v>
      </c>
      <c r="C37" s="158"/>
      <c r="D37" s="159"/>
      <c r="E37" s="4">
        <v>2422050488</v>
      </c>
      <c r="F37" s="4">
        <v>460481519</v>
      </c>
      <c r="G37" s="4">
        <v>-9805715</v>
      </c>
      <c r="H37" s="4">
        <v>65413824</v>
      </c>
      <c r="I37" s="4">
        <v>-1696777136</v>
      </c>
      <c r="J37" s="4">
        <v>-5621785</v>
      </c>
      <c r="K37" s="4">
        <v>-1120048</v>
      </c>
      <c r="L37" s="4">
        <v>-1638105145</v>
      </c>
      <c r="M37" s="4">
        <v>30855294</v>
      </c>
      <c r="N37" s="4">
        <v>142881985</v>
      </c>
      <c r="O37" s="4">
        <v>-1464367866</v>
      </c>
      <c r="P37" s="4">
        <v>2548976130</v>
      </c>
      <c r="Q37" s="4">
        <v>3957334556</v>
      </c>
      <c r="R37" s="4">
        <v>561166289</v>
      </c>
      <c r="S37" s="4">
        <v>4518500845</v>
      </c>
    </row>
    <row r="38" spans="2:19">
      <c r="B38" s="76" t="s">
        <v>142</v>
      </c>
      <c r="C38" s="76"/>
      <c r="D38" s="76"/>
      <c r="E38" s="128"/>
      <c r="F38" s="128"/>
      <c r="G38" s="128"/>
      <c r="H38" s="128"/>
      <c r="I38" s="128"/>
      <c r="J38" s="128"/>
      <c r="K38" s="128"/>
      <c r="L38" s="4"/>
      <c r="M38" s="128"/>
      <c r="N38" s="128"/>
      <c r="O38" s="128"/>
      <c r="P38" s="128"/>
      <c r="Q38" s="128"/>
      <c r="R38" s="128"/>
      <c r="S38" s="128"/>
    </row>
    <row r="39" spans="2:19">
      <c r="B39" s="76"/>
      <c r="C39" s="76" t="s">
        <v>143</v>
      </c>
      <c r="D39" s="76"/>
      <c r="E39" s="128"/>
      <c r="F39" s="128"/>
      <c r="G39" s="128"/>
      <c r="H39" s="128"/>
      <c r="I39" s="128"/>
      <c r="J39" s="128"/>
      <c r="K39" s="128"/>
      <c r="L39" s="4"/>
      <c r="M39" s="128"/>
      <c r="N39" s="128"/>
      <c r="O39" s="128"/>
      <c r="P39" s="128"/>
      <c r="Q39" s="128"/>
      <c r="R39" s="128"/>
      <c r="S39" s="128"/>
    </row>
    <row r="40" spans="2:19">
      <c r="B40" s="76"/>
      <c r="C40" s="86"/>
      <c r="D40" s="130" t="s">
        <v>144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4">
        <v>0</v>
      </c>
      <c r="M40" s="28">
        <v>0</v>
      </c>
      <c r="N40" s="28">
        <v>0</v>
      </c>
      <c r="O40" s="4">
        <v>0</v>
      </c>
      <c r="P40" s="28">
        <v>307820740</v>
      </c>
      <c r="Q40" s="4">
        <v>307820740</v>
      </c>
      <c r="R40" s="28">
        <v>12500998</v>
      </c>
      <c r="S40" s="4">
        <v>320321738</v>
      </c>
    </row>
    <row r="41" spans="2:19">
      <c r="B41" s="76"/>
      <c r="C41" s="86"/>
      <c r="D41" s="130" t="s">
        <v>110</v>
      </c>
      <c r="E41" s="28">
        <v>0</v>
      </c>
      <c r="F41" s="28">
        <v>0</v>
      </c>
      <c r="G41" s="28">
        <v>0</v>
      </c>
      <c r="H41" s="28">
        <v>0</v>
      </c>
      <c r="I41" s="28">
        <v>239243111</v>
      </c>
      <c r="J41" s="28">
        <v>63542764</v>
      </c>
      <c r="K41" s="28">
        <v>0</v>
      </c>
      <c r="L41" s="4">
        <v>302785875</v>
      </c>
      <c r="M41" s="28">
        <v>0</v>
      </c>
      <c r="N41" s="28">
        <v>0</v>
      </c>
      <c r="O41" s="4">
        <v>302785875</v>
      </c>
      <c r="P41" s="28">
        <v>0</v>
      </c>
      <c r="Q41" s="4">
        <v>302785875</v>
      </c>
      <c r="R41" s="28">
        <v>91414</v>
      </c>
      <c r="S41" s="4">
        <v>302877289</v>
      </c>
    </row>
    <row r="42" spans="2:19">
      <c r="B42" s="76"/>
      <c r="C42" s="76" t="s">
        <v>143</v>
      </c>
      <c r="D42" s="76"/>
      <c r="E42" s="4">
        <v>0</v>
      </c>
      <c r="F42" s="4">
        <v>0</v>
      </c>
      <c r="G42" s="4">
        <v>0</v>
      </c>
      <c r="H42" s="4">
        <v>0</v>
      </c>
      <c r="I42" s="4">
        <v>239243111</v>
      </c>
      <c r="J42" s="4">
        <v>63542764</v>
      </c>
      <c r="K42" s="4">
        <v>0</v>
      </c>
      <c r="L42" s="4">
        <v>302785875</v>
      </c>
      <c r="M42" s="4">
        <v>0</v>
      </c>
      <c r="N42" s="4">
        <v>0</v>
      </c>
      <c r="O42" s="4">
        <v>302785875</v>
      </c>
      <c r="P42" s="4">
        <v>307820740</v>
      </c>
      <c r="Q42" s="4">
        <v>610606615</v>
      </c>
      <c r="R42" s="4">
        <v>12592412</v>
      </c>
      <c r="S42" s="4">
        <v>623199027</v>
      </c>
    </row>
    <row r="43" spans="2:19">
      <c r="B43" s="76"/>
      <c r="C43" s="139" t="s">
        <v>5</v>
      </c>
      <c r="D43" s="139"/>
      <c r="E43" s="28">
        <v>0</v>
      </c>
      <c r="F43" s="28">
        <v>0</v>
      </c>
      <c r="G43" s="28">
        <v>-41765756</v>
      </c>
      <c r="H43" s="4">
        <v>0</v>
      </c>
      <c r="I43" s="28">
        <v>0</v>
      </c>
      <c r="J43" s="28">
        <v>0</v>
      </c>
      <c r="K43" s="4">
        <v>0</v>
      </c>
      <c r="L43" s="28"/>
      <c r="M43" s="4">
        <v>0</v>
      </c>
      <c r="N43" s="28">
        <v>0</v>
      </c>
      <c r="O43" s="4"/>
      <c r="P43" s="83">
        <v>0</v>
      </c>
      <c r="Q43" s="85">
        <v>-41765756</v>
      </c>
      <c r="R43" s="83">
        <v>0</v>
      </c>
      <c r="S43" s="76">
        <v>-41765756</v>
      </c>
    </row>
    <row r="44" spans="2:19" ht="12.95" customHeight="1">
      <c r="B44" s="76"/>
      <c r="C44" s="154" t="s">
        <v>101</v>
      </c>
      <c r="D44" s="155"/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76">
        <v>0</v>
      </c>
      <c r="M44" s="83">
        <v>0</v>
      </c>
      <c r="N44" s="83">
        <v>0</v>
      </c>
      <c r="O44" s="76">
        <v>0</v>
      </c>
      <c r="P44" s="83">
        <v>-247621418</v>
      </c>
      <c r="Q44" s="76">
        <v>-247621418</v>
      </c>
      <c r="R44" s="83">
        <v>-14234543</v>
      </c>
      <c r="S44" s="76">
        <v>-261855961</v>
      </c>
    </row>
    <row r="45" spans="2:19" ht="43.5" customHeight="1">
      <c r="B45" s="76"/>
      <c r="C45" s="152" t="s">
        <v>16</v>
      </c>
      <c r="D45" s="153"/>
      <c r="E45" s="83">
        <v>0</v>
      </c>
      <c r="F45" s="83">
        <v>-591059</v>
      </c>
      <c r="G45" s="83">
        <v>2086071</v>
      </c>
      <c r="H45" s="83">
        <v>0</v>
      </c>
      <c r="I45" s="83">
        <v>0</v>
      </c>
      <c r="J45" s="83">
        <v>0</v>
      </c>
      <c r="K45" s="83">
        <v>0</v>
      </c>
      <c r="L45" s="76">
        <v>0</v>
      </c>
      <c r="M45" s="83">
        <v>517595</v>
      </c>
      <c r="N45" s="83">
        <v>0</v>
      </c>
      <c r="O45" s="76">
        <v>517595</v>
      </c>
      <c r="P45" s="83">
        <v>0</v>
      </c>
      <c r="Q45" s="76">
        <v>2012607</v>
      </c>
      <c r="R45" s="83">
        <v>0</v>
      </c>
      <c r="S45" s="76">
        <v>2012607</v>
      </c>
    </row>
    <row r="46" spans="2:19">
      <c r="B46" s="76"/>
      <c r="C46" s="152" t="s">
        <v>145</v>
      </c>
      <c r="D46" s="153"/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76">
        <v>0</v>
      </c>
      <c r="M46" s="83">
        <v>0</v>
      </c>
      <c r="N46" s="83">
        <v>-538847</v>
      </c>
      <c r="O46" s="76">
        <v>-538847</v>
      </c>
      <c r="P46" s="76">
        <v>0</v>
      </c>
      <c r="Q46" s="76">
        <v>-538847</v>
      </c>
      <c r="R46" s="76">
        <v>0</v>
      </c>
      <c r="S46" s="76">
        <v>-538847</v>
      </c>
    </row>
    <row r="47" spans="2:19">
      <c r="B47" s="149" t="s">
        <v>146</v>
      </c>
      <c r="C47" s="150"/>
      <c r="D47" s="151"/>
      <c r="E47" s="76">
        <v>0</v>
      </c>
      <c r="F47" s="76">
        <v>-591059</v>
      </c>
      <c r="G47" s="76">
        <v>-39679685</v>
      </c>
      <c r="H47" s="76">
        <v>0</v>
      </c>
      <c r="I47" s="76">
        <v>239243111</v>
      </c>
      <c r="J47" s="76">
        <v>63542764</v>
      </c>
      <c r="K47" s="76">
        <v>0</v>
      </c>
      <c r="L47" s="76">
        <v>302785875</v>
      </c>
      <c r="M47" s="76">
        <v>517595</v>
      </c>
      <c r="N47" s="76">
        <v>-538847</v>
      </c>
      <c r="O47" s="76">
        <v>302764623</v>
      </c>
      <c r="P47" s="76">
        <v>60199322</v>
      </c>
      <c r="Q47" s="76">
        <v>322693201</v>
      </c>
      <c r="R47" s="76">
        <v>-1642131</v>
      </c>
      <c r="S47" s="76">
        <v>321051070</v>
      </c>
    </row>
    <row r="48" spans="2:19">
      <c r="B48" s="134" t="s">
        <v>185</v>
      </c>
      <c r="C48" s="134"/>
      <c r="D48" s="134"/>
      <c r="E48" s="76">
        <v>2422050488</v>
      </c>
      <c r="F48" s="76">
        <v>459890460</v>
      </c>
      <c r="G48" s="76">
        <v>-49485400</v>
      </c>
      <c r="H48" s="76">
        <v>65413824</v>
      </c>
      <c r="I48" s="76">
        <v>-1457534025</v>
      </c>
      <c r="J48" s="76">
        <v>57920979</v>
      </c>
      <c r="K48" s="76">
        <v>-1120048</v>
      </c>
      <c r="L48" s="76">
        <v>-1335319270</v>
      </c>
      <c r="M48" s="76">
        <v>31372889</v>
      </c>
      <c r="N48" s="76">
        <v>142343138</v>
      </c>
      <c r="O48" s="76">
        <v>-1161603243</v>
      </c>
      <c r="P48" s="76">
        <v>2609175452</v>
      </c>
      <c r="Q48" s="76">
        <v>4280027757</v>
      </c>
      <c r="R48" s="76">
        <v>559524158</v>
      </c>
      <c r="S48" s="76">
        <v>4839551915</v>
      </c>
    </row>
    <row r="49" spans="2:19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</sheetData>
  <mergeCells count="44">
    <mergeCell ref="S32:S34"/>
    <mergeCell ref="M33:M34"/>
    <mergeCell ref="N33:N34"/>
    <mergeCell ref="O33:O34"/>
    <mergeCell ref="H33:H34"/>
    <mergeCell ref="I33:I34"/>
    <mergeCell ref="J33:J34"/>
    <mergeCell ref="K33:K34"/>
    <mergeCell ref="L33:L34"/>
    <mergeCell ref="B10:D10"/>
    <mergeCell ref="I32:O32"/>
    <mergeCell ref="P32:P34"/>
    <mergeCell ref="Q32:Q34"/>
    <mergeCell ref="R32:R34"/>
    <mergeCell ref="B32:D34"/>
    <mergeCell ref="E32:E34"/>
    <mergeCell ref="F32:F34"/>
    <mergeCell ref="G32:G34"/>
    <mergeCell ref="C18:D18"/>
    <mergeCell ref="C21:D21"/>
    <mergeCell ref="C22:D22"/>
    <mergeCell ref="B7:D9"/>
    <mergeCell ref="E7:E9"/>
    <mergeCell ref="F7:F9"/>
    <mergeCell ref="G7:G9"/>
    <mergeCell ref="H7:O7"/>
    <mergeCell ref="B47:D47"/>
    <mergeCell ref="C45:D45"/>
    <mergeCell ref="C44:D44"/>
    <mergeCell ref="B35:D35"/>
    <mergeCell ref="C46:D46"/>
    <mergeCell ref="B37:D37"/>
    <mergeCell ref="P7:P9"/>
    <mergeCell ref="Q7:Q9"/>
    <mergeCell ref="R7:R9"/>
    <mergeCell ref="S7:S9"/>
    <mergeCell ref="H8:H9"/>
    <mergeCell ref="I8:I9"/>
    <mergeCell ref="J8:J9"/>
    <mergeCell ref="K8:K9"/>
    <mergeCell ref="L8:L9"/>
    <mergeCell ref="M8:M9"/>
    <mergeCell ref="N8:N9"/>
    <mergeCell ref="O8:O9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2A9C3-64A2-401D-8F5F-6DBAF5B9AC65}">
  <sheetPr>
    <pageSetUpPr autoPageBreaks="0" fitToPage="1"/>
  </sheetPr>
  <dimension ref="B1:D106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1" spans="2:4" ht="5.0999999999999996" customHeight="1"/>
    <row r="2" spans="2:4" ht="18.75">
      <c r="B2" s="227" t="s">
        <v>1441</v>
      </c>
      <c r="C2" s="304"/>
    </row>
    <row r="3" spans="2:4" ht="9" customHeight="1"/>
    <row r="4" spans="2:4">
      <c r="B4" s="1032" t="s">
        <v>1440</v>
      </c>
      <c r="C4" s="5">
        <v>44834</v>
      </c>
      <c r="D4" s="5">
        <v>44561</v>
      </c>
    </row>
    <row r="5" spans="2:4">
      <c r="B5" s="1031"/>
      <c r="C5" s="423" t="s">
        <v>2</v>
      </c>
      <c r="D5" s="423" t="s">
        <v>2</v>
      </c>
    </row>
    <row r="6" spans="2:4">
      <c r="B6" s="880" t="s">
        <v>391</v>
      </c>
      <c r="C6" s="880">
        <v>399935317</v>
      </c>
      <c r="D6" s="880">
        <v>806710262</v>
      </c>
    </row>
    <row r="7" spans="2:4">
      <c r="B7" s="1028" t="s">
        <v>342</v>
      </c>
      <c r="C7" s="1027">
        <v>170895266</v>
      </c>
      <c r="D7" s="1027">
        <v>532868990</v>
      </c>
    </row>
    <row r="8" spans="2:4">
      <c r="B8" s="1028" t="s">
        <v>1439</v>
      </c>
      <c r="C8" s="1027">
        <v>41981975</v>
      </c>
      <c r="D8" s="1027">
        <v>17452379</v>
      </c>
    </row>
    <row r="9" spans="2:4">
      <c r="B9" s="1028" t="s">
        <v>1438</v>
      </c>
      <c r="C9" s="1027">
        <v>7022007</v>
      </c>
      <c r="D9" s="1027">
        <v>113948506</v>
      </c>
    </row>
    <row r="10" spans="2:4">
      <c r="B10" s="1028" t="s">
        <v>1437</v>
      </c>
      <c r="C10" s="1027">
        <v>37385488</v>
      </c>
      <c r="D10" s="1027">
        <v>81035730</v>
      </c>
    </row>
    <row r="11" spans="2:4">
      <c r="B11" s="1028" t="s">
        <v>348</v>
      </c>
      <c r="C11" s="1027">
        <v>5234880</v>
      </c>
      <c r="D11" s="1027">
        <v>9497289</v>
      </c>
    </row>
    <row r="12" spans="2:4">
      <c r="B12" s="1028" t="s">
        <v>1436</v>
      </c>
      <c r="C12" s="1027">
        <v>137415701</v>
      </c>
      <c r="D12" s="1027">
        <v>51907368</v>
      </c>
    </row>
    <row r="13" spans="2:4">
      <c r="B13" s="880" t="s">
        <v>1051</v>
      </c>
      <c r="C13" s="880">
        <v>163064882</v>
      </c>
      <c r="D13" s="880">
        <v>503673442</v>
      </c>
    </row>
    <row r="14" spans="2:4">
      <c r="B14" s="1028" t="s">
        <v>1439</v>
      </c>
      <c r="C14" s="1027">
        <v>132465086</v>
      </c>
      <c r="D14" s="1027">
        <v>62731469</v>
      </c>
    </row>
    <row r="15" spans="2:4">
      <c r="B15" s="1028" t="s">
        <v>1438</v>
      </c>
      <c r="C15" s="1027">
        <v>5644373</v>
      </c>
      <c r="D15" s="1027">
        <v>16340129</v>
      </c>
    </row>
    <row r="16" spans="2:4">
      <c r="B16" s="1028" t="s">
        <v>348</v>
      </c>
      <c r="C16" s="1027">
        <v>2167538</v>
      </c>
      <c r="D16" s="1027">
        <v>60998523</v>
      </c>
    </row>
    <row r="17" spans="2:4">
      <c r="B17" s="1028" t="s">
        <v>1436</v>
      </c>
      <c r="C17" s="1027">
        <v>22787885</v>
      </c>
      <c r="D17" s="1027">
        <v>363603321</v>
      </c>
    </row>
    <row r="18" spans="2:4">
      <c r="B18" s="880" t="s">
        <v>1130</v>
      </c>
      <c r="C18" s="880">
        <v>34672320</v>
      </c>
      <c r="D18" s="880">
        <v>11401715</v>
      </c>
    </row>
    <row r="19" spans="2:4">
      <c r="B19" s="1028" t="s">
        <v>342</v>
      </c>
      <c r="C19" s="1027">
        <v>6820439</v>
      </c>
      <c r="D19" s="1027">
        <v>0</v>
      </c>
    </row>
    <row r="20" spans="2:4">
      <c r="B20" s="1028" t="s">
        <v>1439</v>
      </c>
      <c r="C20" s="1027">
        <v>3996099</v>
      </c>
      <c r="D20" s="1027">
        <v>1944495</v>
      </c>
    </row>
    <row r="21" spans="2:4">
      <c r="B21" s="1028" t="s">
        <v>1438</v>
      </c>
      <c r="C21" s="1027">
        <v>3529589</v>
      </c>
      <c r="D21" s="1027">
        <v>659793</v>
      </c>
    </row>
    <row r="22" spans="2:4">
      <c r="B22" s="1028" t="s">
        <v>1437</v>
      </c>
      <c r="C22" s="1027">
        <v>7018542</v>
      </c>
      <c r="D22" s="1027">
        <v>2721031</v>
      </c>
    </row>
    <row r="23" spans="2:4">
      <c r="B23" s="1028" t="s">
        <v>348</v>
      </c>
      <c r="C23" s="1027">
        <v>3135557</v>
      </c>
      <c r="D23" s="1027">
        <v>853575</v>
      </c>
    </row>
    <row r="24" spans="2:4">
      <c r="B24" s="1028" t="s">
        <v>1436</v>
      </c>
      <c r="C24" s="1027">
        <v>10172094</v>
      </c>
      <c r="D24" s="1027">
        <v>5222821</v>
      </c>
    </row>
    <row r="25" spans="2:4" ht="25.5">
      <c r="B25" s="1030" t="s">
        <v>1309</v>
      </c>
      <c r="C25" s="880">
        <v>790738587</v>
      </c>
      <c r="D25" s="880">
        <v>707055698</v>
      </c>
    </row>
    <row r="26" spans="2:4">
      <c r="B26" s="1028" t="s">
        <v>342</v>
      </c>
      <c r="C26" s="1027">
        <v>9833584</v>
      </c>
      <c r="D26" s="1027">
        <v>0</v>
      </c>
    </row>
    <row r="27" spans="2:4">
      <c r="B27" s="1028" t="s">
        <v>1439</v>
      </c>
      <c r="C27" s="1027">
        <v>425909523</v>
      </c>
      <c r="D27" s="1027">
        <v>378784935</v>
      </c>
    </row>
    <row r="28" spans="2:4">
      <c r="B28" s="1028" t="s">
        <v>1438</v>
      </c>
      <c r="C28" s="1027">
        <v>45489108</v>
      </c>
      <c r="D28" s="1027">
        <v>37742697</v>
      </c>
    </row>
    <row r="29" spans="2:4">
      <c r="B29" s="1028" t="s">
        <v>1437</v>
      </c>
      <c r="C29" s="1027">
        <v>34258547</v>
      </c>
      <c r="D29" s="1027">
        <v>31525610</v>
      </c>
    </row>
    <row r="30" spans="2:4">
      <c r="B30" s="1028" t="s">
        <v>348</v>
      </c>
      <c r="C30" s="1027">
        <v>65873193</v>
      </c>
      <c r="D30" s="1027">
        <v>43229917</v>
      </c>
    </row>
    <row r="31" spans="2:4">
      <c r="B31" s="1028" t="s">
        <v>1436</v>
      </c>
      <c r="C31" s="1027">
        <v>209374632</v>
      </c>
      <c r="D31" s="1027">
        <v>215772539</v>
      </c>
    </row>
    <row r="32" spans="2:4" ht="25.5">
      <c r="B32" s="1030" t="s">
        <v>1308</v>
      </c>
      <c r="C32" s="880">
        <v>17943940</v>
      </c>
      <c r="D32" s="880">
        <v>18266931</v>
      </c>
    </row>
    <row r="33" spans="2:4">
      <c r="B33" s="1028" t="s">
        <v>1437</v>
      </c>
      <c r="C33" s="1027">
        <v>4313596</v>
      </c>
      <c r="D33" s="1027">
        <v>1439215</v>
      </c>
    </row>
    <row r="34" spans="2:4">
      <c r="B34" s="1028" t="s">
        <v>1436</v>
      </c>
      <c r="C34" s="1027">
        <v>13630344</v>
      </c>
      <c r="D34" s="1027">
        <v>16827716</v>
      </c>
    </row>
    <row r="35" spans="2:4">
      <c r="B35" s="1029" t="s">
        <v>1307</v>
      </c>
      <c r="C35" s="880">
        <v>1745367768</v>
      </c>
      <c r="D35" s="880">
        <v>1249712699</v>
      </c>
    </row>
    <row r="36" spans="2:4">
      <c r="B36" s="1028" t="s">
        <v>342</v>
      </c>
      <c r="C36" s="1027">
        <v>75274955</v>
      </c>
      <c r="D36" s="1027">
        <v>0</v>
      </c>
    </row>
    <row r="37" spans="2:4">
      <c r="B37" s="1028" t="s">
        <v>1439</v>
      </c>
      <c r="C37" s="1027">
        <v>395342827</v>
      </c>
      <c r="D37" s="1027">
        <v>281008497</v>
      </c>
    </row>
    <row r="38" spans="2:4">
      <c r="B38" s="1028" t="s">
        <v>1438</v>
      </c>
      <c r="C38" s="1027">
        <v>145877400</v>
      </c>
      <c r="D38" s="1027">
        <v>122722994</v>
      </c>
    </row>
    <row r="39" spans="2:4">
      <c r="B39" s="1028" t="s">
        <v>1437</v>
      </c>
      <c r="C39" s="1027">
        <v>107640734</v>
      </c>
      <c r="D39" s="1027">
        <v>93761807</v>
      </c>
    </row>
    <row r="40" spans="2:4">
      <c r="B40" s="1028" t="s">
        <v>348</v>
      </c>
      <c r="C40" s="1027">
        <v>198261621</v>
      </c>
      <c r="D40" s="1027">
        <v>141070793</v>
      </c>
    </row>
    <row r="41" spans="2:4">
      <c r="B41" s="1028" t="s">
        <v>1436</v>
      </c>
      <c r="C41" s="1027">
        <v>822970231</v>
      </c>
      <c r="D41" s="1027">
        <v>611148608</v>
      </c>
    </row>
    <row r="42" spans="2:4">
      <c r="B42" s="880" t="s">
        <v>1306</v>
      </c>
      <c r="C42" s="880">
        <v>101851826</v>
      </c>
      <c r="D42" s="880">
        <v>63576034</v>
      </c>
    </row>
    <row r="43" spans="2:4">
      <c r="B43" s="1028" t="s">
        <v>342</v>
      </c>
      <c r="C43" s="1027">
        <v>4765072</v>
      </c>
      <c r="D43" s="1027">
        <v>0</v>
      </c>
    </row>
    <row r="44" spans="2:4">
      <c r="B44" s="1028" t="s">
        <v>1439</v>
      </c>
      <c r="C44" s="1027">
        <v>8149933</v>
      </c>
      <c r="D44" s="1027">
        <v>7075349</v>
      </c>
    </row>
    <row r="45" spans="2:4">
      <c r="B45" s="1028" t="s">
        <v>1438</v>
      </c>
      <c r="C45" s="1027">
        <v>11276632</v>
      </c>
      <c r="D45" s="1027">
        <v>15187189</v>
      </c>
    </row>
    <row r="46" spans="2:4">
      <c r="B46" s="1028" t="s">
        <v>1437</v>
      </c>
      <c r="C46" s="1027">
        <v>2281076</v>
      </c>
      <c r="D46" s="1027">
        <v>2422638</v>
      </c>
    </row>
    <row r="47" spans="2:4">
      <c r="B47" s="1028" t="s">
        <v>348</v>
      </c>
      <c r="C47" s="1027">
        <v>1122301</v>
      </c>
      <c r="D47" s="1027">
        <v>1756811</v>
      </c>
    </row>
    <row r="48" spans="2:4">
      <c r="B48" s="1028" t="s">
        <v>1436</v>
      </c>
      <c r="C48" s="1027">
        <v>74256812</v>
      </c>
      <c r="D48" s="1027">
        <v>37134047</v>
      </c>
    </row>
    <row r="49" spans="2:4">
      <c r="B49" s="880" t="s">
        <v>397</v>
      </c>
      <c r="C49" s="880">
        <v>293637213</v>
      </c>
      <c r="D49" s="880">
        <v>272728929</v>
      </c>
    </row>
    <row r="50" spans="2:4">
      <c r="B50" s="1028" t="s">
        <v>342</v>
      </c>
      <c r="C50" s="1027">
        <v>263597188</v>
      </c>
      <c r="D50" s="1027">
        <v>265287661</v>
      </c>
    </row>
    <row r="51" spans="2:4">
      <c r="B51" s="1028" t="s">
        <v>348</v>
      </c>
      <c r="C51" s="1027">
        <v>30040025</v>
      </c>
      <c r="D51" s="1027">
        <v>7441268</v>
      </c>
    </row>
    <row r="52" spans="2:4">
      <c r="B52" s="880" t="s">
        <v>1128</v>
      </c>
      <c r="C52" s="880">
        <v>32354985</v>
      </c>
      <c r="D52" s="880">
        <v>22898026</v>
      </c>
    </row>
    <row r="53" spans="2:4">
      <c r="B53" s="1028" t="s">
        <v>342</v>
      </c>
      <c r="C53" s="1027">
        <v>7158599</v>
      </c>
      <c r="D53" s="1027">
        <v>0</v>
      </c>
    </row>
    <row r="54" spans="2:4">
      <c r="B54" s="1028" t="s">
        <v>1439</v>
      </c>
      <c r="C54" s="1027">
        <v>5629868</v>
      </c>
      <c r="D54" s="1027">
        <v>5217024</v>
      </c>
    </row>
    <row r="55" spans="2:4">
      <c r="B55" s="1028" t="s">
        <v>1438</v>
      </c>
      <c r="C55" s="1027">
        <v>5880</v>
      </c>
      <c r="D55" s="1027">
        <v>5880</v>
      </c>
    </row>
    <row r="56" spans="2:4">
      <c r="B56" s="1028" t="s">
        <v>348</v>
      </c>
      <c r="C56" s="1027">
        <v>11444113</v>
      </c>
      <c r="D56" s="1027">
        <v>8833869</v>
      </c>
    </row>
    <row r="57" spans="2:4">
      <c r="B57" s="1028" t="s">
        <v>1436</v>
      </c>
      <c r="C57" s="1027">
        <v>8116525</v>
      </c>
      <c r="D57" s="1027">
        <v>8841253</v>
      </c>
    </row>
    <row r="58" spans="2:4" ht="25.5">
      <c r="B58" s="1029" t="s">
        <v>1282</v>
      </c>
      <c r="C58" s="880">
        <v>2355938</v>
      </c>
      <c r="D58" s="880">
        <v>2013301</v>
      </c>
    </row>
    <row r="59" spans="2:4">
      <c r="B59" s="1028" t="s">
        <v>1439</v>
      </c>
      <c r="C59" s="1027">
        <v>2355938</v>
      </c>
      <c r="D59" s="1027">
        <v>2013301</v>
      </c>
    </row>
    <row r="60" spans="2:4" ht="25.5">
      <c r="B60" s="1029" t="s">
        <v>1281</v>
      </c>
      <c r="C60" s="880">
        <v>327523359</v>
      </c>
      <c r="D60" s="880">
        <v>315112807</v>
      </c>
    </row>
    <row r="61" spans="2:4">
      <c r="B61" s="1028" t="s">
        <v>1437</v>
      </c>
      <c r="C61" s="1027">
        <v>78458607</v>
      </c>
      <c r="D61" s="1027">
        <v>68655167</v>
      </c>
    </row>
    <row r="62" spans="2:4">
      <c r="B62" s="1028" t="s">
        <v>1436</v>
      </c>
      <c r="C62" s="1027">
        <v>249064752</v>
      </c>
      <c r="D62" s="1027">
        <v>246457640</v>
      </c>
    </row>
    <row r="63" spans="2:4">
      <c r="B63" s="880" t="s">
        <v>687</v>
      </c>
      <c r="C63" s="880">
        <v>627209320</v>
      </c>
      <c r="D63" s="880">
        <v>322818554</v>
      </c>
    </row>
    <row r="64" spans="2:4">
      <c r="B64" s="1028" t="s">
        <v>342</v>
      </c>
      <c r="C64" s="1027">
        <v>249662400</v>
      </c>
      <c r="D64" s="1027">
        <v>0</v>
      </c>
    </row>
    <row r="65" spans="2:4">
      <c r="B65" s="1028" t="s">
        <v>1439</v>
      </c>
      <c r="C65" s="1027">
        <v>18631770</v>
      </c>
      <c r="D65" s="1027">
        <v>15078972</v>
      </c>
    </row>
    <row r="66" spans="2:4">
      <c r="B66" s="1028" t="s">
        <v>1438</v>
      </c>
      <c r="C66" s="1027">
        <v>5087628</v>
      </c>
      <c r="D66" s="1027">
        <v>4742781</v>
      </c>
    </row>
    <row r="67" spans="2:4">
      <c r="B67" s="1028" t="s">
        <v>1437</v>
      </c>
      <c r="C67" s="1027">
        <v>132663647</v>
      </c>
      <c r="D67" s="1027">
        <v>115621698</v>
      </c>
    </row>
    <row r="68" spans="2:4">
      <c r="B68" s="1028" t="s">
        <v>348</v>
      </c>
      <c r="C68" s="1027">
        <v>37366872</v>
      </c>
      <c r="D68" s="1027">
        <v>26273558</v>
      </c>
    </row>
    <row r="69" spans="2:4">
      <c r="B69" s="1028" t="s">
        <v>1436</v>
      </c>
      <c r="C69" s="1027">
        <v>183797003</v>
      </c>
      <c r="D69" s="1027">
        <v>161101545</v>
      </c>
    </row>
    <row r="70" spans="2:4">
      <c r="B70" s="880" t="s">
        <v>1280</v>
      </c>
      <c r="C70" s="880">
        <v>2030853415</v>
      </c>
      <c r="D70" s="880">
        <v>1102163829</v>
      </c>
    </row>
    <row r="71" spans="2:4">
      <c r="B71" s="1028" t="s">
        <v>342</v>
      </c>
      <c r="C71" s="1027">
        <v>777003236</v>
      </c>
      <c r="D71" s="1027">
        <v>0</v>
      </c>
    </row>
    <row r="72" spans="2:4">
      <c r="B72" s="1028" t="s">
        <v>1439</v>
      </c>
      <c r="C72" s="1027">
        <v>13792101</v>
      </c>
      <c r="D72" s="1027">
        <v>10528408</v>
      </c>
    </row>
    <row r="73" spans="2:4">
      <c r="B73" s="1028" t="s">
        <v>1438</v>
      </c>
      <c r="C73" s="1027">
        <v>480782415</v>
      </c>
      <c r="D73" s="1027">
        <v>480782415</v>
      </c>
    </row>
    <row r="74" spans="2:4">
      <c r="B74" s="1028" t="s">
        <v>1437</v>
      </c>
      <c r="C74" s="1027">
        <v>318751788</v>
      </c>
      <c r="D74" s="1027">
        <v>280493101</v>
      </c>
    </row>
    <row r="75" spans="2:4">
      <c r="B75" s="1028" t="s">
        <v>348</v>
      </c>
      <c r="C75" s="1027">
        <v>322725268</v>
      </c>
      <c r="D75" s="1027">
        <v>212561298</v>
      </c>
    </row>
    <row r="76" spans="2:4">
      <c r="B76" s="1028" t="s">
        <v>1436</v>
      </c>
      <c r="C76" s="1027">
        <v>117798607</v>
      </c>
      <c r="D76" s="1027">
        <v>117798607</v>
      </c>
    </row>
    <row r="77" spans="2:4">
      <c r="B77" s="880" t="s">
        <v>1268</v>
      </c>
      <c r="C77" s="880">
        <v>3862065010</v>
      </c>
      <c r="D77" s="880">
        <v>3104364195</v>
      </c>
    </row>
    <row r="78" spans="2:4">
      <c r="B78" s="1028" t="s">
        <v>342</v>
      </c>
      <c r="C78" s="1027">
        <v>376532517</v>
      </c>
      <c r="D78" s="1027">
        <v>0</v>
      </c>
    </row>
    <row r="79" spans="2:4">
      <c r="B79" s="1028" t="s">
        <v>1439</v>
      </c>
      <c r="C79" s="1027">
        <v>729001311</v>
      </c>
      <c r="D79" s="1027">
        <v>555437745</v>
      </c>
    </row>
    <row r="80" spans="2:4">
      <c r="B80" s="1028" t="s">
        <v>1438</v>
      </c>
      <c r="C80" s="1027">
        <v>496845204</v>
      </c>
      <c r="D80" s="1027">
        <v>492298306</v>
      </c>
    </row>
    <row r="81" spans="2:4">
      <c r="B81" s="1028" t="s">
        <v>1437</v>
      </c>
      <c r="C81" s="1027">
        <v>407151781</v>
      </c>
      <c r="D81" s="1027">
        <v>354230210</v>
      </c>
    </row>
    <row r="82" spans="2:4">
      <c r="B82" s="1028" t="s">
        <v>348</v>
      </c>
      <c r="C82" s="1027">
        <v>403732489</v>
      </c>
      <c r="D82" s="1027">
        <v>301290067</v>
      </c>
    </row>
    <row r="83" spans="2:4">
      <c r="B83" s="1028" t="s">
        <v>1436</v>
      </c>
      <c r="C83" s="1027">
        <v>1448801708</v>
      </c>
      <c r="D83" s="1027">
        <v>1401107867</v>
      </c>
    </row>
    <row r="84" spans="2:4">
      <c r="B84" s="880" t="s">
        <v>1267</v>
      </c>
      <c r="C84" s="880">
        <v>3168869409</v>
      </c>
      <c r="D84" s="880">
        <v>3012513822</v>
      </c>
    </row>
    <row r="85" spans="2:4">
      <c r="B85" s="1028" t="s">
        <v>1439</v>
      </c>
      <c r="C85" s="1027">
        <v>374836974</v>
      </c>
      <c r="D85" s="1027">
        <v>298825541</v>
      </c>
    </row>
    <row r="86" spans="2:4">
      <c r="B86" s="1028" t="s">
        <v>1438</v>
      </c>
      <c r="C86" s="1027">
        <v>49268773</v>
      </c>
      <c r="D86" s="1027">
        <v>49271391</v>
      </c>
    </row>
    <row r="87" spans="2:4">
      <c r="B87" s="1028" t="s">
        <v>1437</v>
      </c>
      <c r="C87" s="1027">
        <v>315721396</v>
      </c>
      <c r="D87" s="1027">
        <v>253205447</v>
      </c>
    </row>
    <row r="88" spans="2:4">
      <c r="B88" s="1028" t="s">
        <v>1436</v>
      </c>
      <c r="C88" s="1027">
        <v>2429042266</v>
      </c>
      <c r="D88" s="1027">
        <v>2411211443</v>
      </c>
    </row>
    <row r="89" spans="2:4">
      <c r="B89" s="880" t="s">
        <v>805</v>
      </c>
      <c r="C89" s="880">
        <v>108117321</v>
      </c>
      <c r="D89" s="880">
        <v>95415484</v>
      </c>
    </row>
    <row r="90" spans="2:4">
      <c r="B90" s="1028" t="s">
        <v>1439</v>
      </c>
      <c r="C90" s="1027">
        <v>4006721</v>
      </c>
      <c r="D90" s="1027">
        <v>5138148</v>
      </c>
    </row>
    <row r="91" spans="2:4">
      <c r="B91" s="1028" t="s">
        <v>348</v>
      </c>
      <c r="C91" s="1027">
        <v>104110600</v>
      </c>
      <c r="D91" s="1027">
        <v>87349957</v>
      </c>
    </row>
    <row r="92" spans="2:4">
      <c r="B92" s="1028" t="s">
        <v>1436</v>
      </c>
      <c r="C92" s="1027">
        <v>0</v>
      </c>
      <c r="D92" s="1027">
        <v>2927379</v>
      </c>
    </row>
    <row r="93" spans="2:4">
      <c r="B93" s="880" t="s">
        <v>851</v>
      </c>
      <c r="C93" s="880">
        <v>364837832</v>
      </c>
      <c r="D93" s="880">
        <v>341081753</v>
      </c>
    </row>
    <row r="94" spans="2:4">
      <c r="B94" s="1028" t="s">
        <v>1439</v>
      </c>
      <c r="C94" s="1027">
        <v>5854</v>
      </c>
      <c r="D94" s="1027">
        <v>280</v>
      </c>
    </row>
    <row r="95" spans="2:4">
      <c r="B95" s="1028" t="s">
        <v>1438</v>
      </c>
      <c r="C95" s="1027">
        <v>87711471</v>
      </c>
      <c r="D95" s="1027">
        <v>87948674</v>
      </c>
    </row>
    <row r="96" spans="2:4">
      <c r="B96" s="1028" t="s">
        <v>1437</v>
      </c>
      <c r="C96" s="1027">
        <v>25677456</v>
      </c>
      <c r="D96" s="1027">
        <v>22501999</v>
      </c>
    </row>
    <row r="97" spans="2:4">
      <c r="B97" s="1028" t="s">
        <v>348</v>
      </c>
      <c r="C97" s="1027">
        <v>106904213</v>
      </c>
      <c r="D97" s="1027">
        <v>90215586</v>
      </c>
    </row>
    <row r="98" spans="2:4">
      <c r="B98" s="1028" t="s">
        <v>1436</v>
      </c>
      <c r="C98" s="1027">
        <v>144538838</v>
      </c>
      <c r="D98" s="1027">
        <v>140415214</v>
      </c>
    </row>
    <row r="99" spans="2:4">
      <c r="B99" s="952"/>
      <c r="C99" s="952"/>
      <c r="D99" s="952"/>
    </row>
    <row r="100" spans="2:4">
      <c r="B100" s="952" t="s">
        <v>1435</v>
      </c>
      <c r="C100" s="880">
        <v>14071398442</v>
      </c>
      <c r="D100" s="880">
        <v>11951507481</v>
      </c>
    </row>
    <row r="101" spans="2:4">
      <c r="B101" s="952" t="s">
        <v>1434</v>
      </c>
      <c r="C101" s="880">
        <v>1941543256</v>
      </c>
      <c r="D101" s="880">
        <v>798156651</v>
      </c>
    </row>
    <row r="102" spans="2:4">
      <c r="B102" s="952" t="s">
        <v>1433</v>
      </c>
      <c r="C102" s="880">
        <v>2156105980</v>
      </c>
      <c r="D102" s="880">
        <v>1641236543</v>
      </c>
    </row>
    <row r="103" spans="2:4">
      <c r="B103" s="952" t="s">
        <v>1432</v>
      </c>
      <c r="C103" s="880">
        <v>1338540480</v>
      </c>
      <c r="D103" s="880">
        <v>1421650755</v>
      </c>
    </row>
    <row r="104" spans="2:4">
      <c r="B104" s="952" t="s">
        <v>1431</v>
      </c>
      <c r="C104" s="880">
        <v>1471322658</v>
      </c>
      <c r="D104" s="880">
        <v>1307613653</v>
      </c>
    </row>
    <row r="105" spans="2:4">
      <c r="B105" s="952" t="s">
        <v>1430</v>
      </c>
      <c r="C105" s="880">
        <v>1292118670</v>
      </c>
      <c r="D105" s="880">
        <v>991372511</v>
      </c>
    </row>
    <row r="106" spans="2:4">
      <c r="B106" s="952" t="s">
        <v>1429</v>
      </c>
      <c r="C106" s="880">
        <v>5871767398</v>
      </c>
      <c r="D106" s="880">
        <v>5791477368</v>
      </c>
    </row>
  </sheetData>
  <conditionalFormatting sqref="B65">
    <cfRule type="expression" dxfId="545" priority="450" stopIfTrue="1">
      <formula>#REF!="totalizador"</formula>
    </cfRule>
  </conditionalFormatting>
  <conditionalFormatting sqref="B54:B57 B66:B69 B94:B98 B85:B88 B43:B48 B33:B34 B26:B31 B19:B24 B14:B17 B7:B12">
    <cfRule type="expression" dxfId="544" priority="451" stopIfTrue="1">
      <formula>#REF!="totalizador"</formula>
    </cfRule>
  </conditionalFormatting>
  <conditionalFormatting sqref="B37:B41">
    <cfRule type="expression" dxfId="543" priority="449" stopIfTrue="1">
      <formula>#REF!="totalizador"</formula>
    </cfRule>
  </conditionalFormatting>
  <conditionalFormatting sqref="B51 C50:D51 C59:D59 C53:D57 B61:D62 C64:D69 B80:B83 C78:D83 B73:B76 C71:D76 C94:D98 B90:D92 C85:D88 C43:D48 C36:D41 C33:D34 C26:D31 C19:D24 C14:D17 C7:D12">
    <cfRule type="expression" dxfId="542" priority="448" stopIfTrue="1">
      <formula>#REF!="totalizador"</formula>
    </cfRule>
  </conditionalFormatting>
  <conditionalFormatting sqref="B59">
    <cfRule type="expression" dxfId="541" priority="447" stopIfTrue="1">
      <formula>#REF!="totalizador"</formula>
    </cfRule>
  </conditionalFormatting>
  <conditionalFormatting sqref="B72">
    <cfRule type="expression" dxfId="540" priority="446" stopIfTrue="1">
      <formula>#REF!="totalizador"</formula>
    </cfRule>
  </conditionalFormatting>
  <conditionalFormatting sqref="B79">
    <cfRule type="expression" dxfId="539" priority="445" stopIfTrue="1">
      <formula>#REF!="totalizador"</formula>
    </cfRule>
  </conditionalFormatting>
  <conditionalFormatting sqref="B36">
    <cfRule type="expression" dxfId="538" priority="444" stopIfTrue="1">
      <formula>#REF!="totalizador"</formula>
    </cfRule>
  </conditionalFormatting>
  <conditionalFormatting sqref="B50">
    <cfRule type="expression" dxfId="537" priority="443" stopIfTrue="1">
      <formula>#REF!="totalizador"</formula>
    </cfRule>
  </conditionalFormatting>
  <conditionalFormatting sqref="B53">
    <cfRule type="expression" dxfId="536" priority="442" stopIfTrue="1">
      <formula>#REF!="totalizador"</formula>
    </cfRule>
  </conditionalFormatting>
  <conditionalFormatting sqref="B64">
    <cfRule type="expression" dxfId="535" priority="441" stopIfTrue="1">
      <formula>#REF!="totalizador"</formula>
    </cfRule>
  </conditionalFormatting>
  <conditionalFormatting sqref="B71">
    <cfRule type="expression" dxfId="534" priority="440" stopIfTrue="1">
      <formula>#REF!="totalizador"</formula>
    </cfRule>
  </conditionalFormatting>
  <conditionalFormatting sqref="B78">
    <cfRule type="expression" dxfId="533" priority="439" stopIfTrue="1">
      <formula>#REF!="totalizador"</formula>
    </cfRule>
  </conditionalFormatting>
  <conditionalFormatting sqref="D50">
    <cfRule type="expression" dxfId="532" priority="438" stopIfTrue="1">
      <formula>#REF!="totalizador"</formula>
    </cfRule>
  </conditionalFormatting>
  <conditionalFormatting sqref="D50">
    <cfRule type="expression" dxfId="531" priority="437" stopIfTrue="1">
      <formula>#REF!="totalizador"</formula>
    </cfRule>
  </conditionalFormatting>
  <conditionalFormatting sqref="D50">
    <cfRule type="expression" dxfId="530" priority="436" stopIfTrue="1">
      <formula>#REF!="totalizador"</formula>
    </cfRule>
  </conditionalFormatting>
  <conditionalFormatting sqref="D64">
    <cfRule type="expression" dxfId="529" priority="435" stopIfTrue="1">
      <formula>#REF!="totalizador"</formula>
    </cfRule>
  </conditionalFormatting>
  <conditionalFormatting sqref="D64">
    <cfRule type="expression" dxfId="528" priority="434" stopIfTrue="1">
      <formula>#REF!="totalizador"</formula>
    </cfRule>
  </conditionalFormatting>
  <conditionalFormatting sqref="D64">
    <cfRule type="expression" dxfId="527" priority="433" stopIfTrue="1">
      <formula>#REF!="totalizador"</formula>
    </cfRule>
  </conditionalFormatting>
  <conditionalFormatting sqref="D78">
    <cfRule type="expression" dxfId="526" priority="432" stopIfTrue="1">
      <formula>#REF!="totalizador"</formula>
    </cfRule>
  </conditionalFormatting>
  <conditionalFormatting sqref="D78">
    <cfRule type="expression" dxfId="525" priority="431" stopIfTrue="1">
      <formula>#REF!="totalizador"</formula>
    </cfRule>
  </conditionalFormatting>
  <conditionalFormatting sqref="D78">
    <cfRule type="expression" dxfId="524" priority="430" stopIfTrue="1">
      <formula>#REF!="totalizador"</formula>
    </cfRule>
  </conditionalFormatting>
  <conditionalFormatting sqref="D50">
    <cfRule type="expression" dxfId="523" priority="429" stopIfTrue="1">
      <formula>#REF!="totalizador"</formula>
    </cfRule>
  </conditionalFormatting>
  <conditionalFormatting sqref="D50">
    <cfRule type="expression" dxfId="522" priority="428" stopIfTrue="1">
      <formula>#REF!="totalizador"</formula>
    </cfRule>
  </conditionalFormatting>
  <conditionalFormatting sqref="D50">
    <cfRule type="expression" dxfId="521" priority="427" stopIfTrue="1">
      <formula>#REF!="totalizador"</formula>
    </cfRule>
  </conditionalFormatting>
  <conditionalFormatting sqref="D50">
    <cfRule type="expression" dxfId="520" priority="426" stopIfTrue="1">
      <formula>#REF!="totalizador"</formula>
    </cfRule>
  </conditionalFormatting>
  <conditionalFormatting sqref="D50">
    <cfRule type="expression" dxfId="519" priority="425" stopIfTrue="1">
      <formula>#REF!="totalizador"</formula>
    </cfRule>
  </conditionalFormatting>
  <conditionalFormatting sqref="D50">
    <cfRule type="expression" dxfId="518" priority="424" stopIfTrue="1">
      <formula>#REF!="totalizador"</formula>
    </cfRule>
  </conditionalFormatting>
  <conditionalFormatting sqref="D50">
    <cfRule type="expression" dxfId="517" priority="423" stopIfTrue="1">
      <formula>#REF!="totalizador"</formula>
    </cfRule>
  </conditionalFormatting>
  <conditionalFormatting sqref="D50">
    <cfRule type="expression" dxfId="516" priority="422" stopIfTrue="1">
      <formula>#REF!="totalizador"</formula>
    </cfRule>
  </conditionalFormatting>
  <conditionalFormatting sqref="D50">
    <cfRule type="expression" dxfId="515" priority="421" stopIfTrue="1">
      <formula>#REF!="totalizador"</formula>
    </cfRule>
  </conditionalFormatting>
  <conditionalFormatting sqref="D50">
    <cfRule type="expression" dxfId="514" priority="420" stopIfTrue="1">
      <formula>#REF!="totalizador"</formula>
    </cfRule>
  </conditionalFormatting>
  <conditionalFormatting sqref="D50">
    <cfRule type="expression" dxfId="513" priority="419" stopIfTrue="1">
      <formula>#REF!="totalizador"</formula>
    </cfRule>
  </conditionalFormatting>
  <conditionalFormatting sqref="D50">
    <cfRule type="expression" dxfId="512" priority="418" stopIfTrue="1">
      <formula>#REF!="totalizador"</formula>
    </cfRule>
  </conditionalFormatting>
  <conditionalFormatting sqref="D50">
    <cfRule type="expression" dxfId="511" priority="417" stopIfTrue="1">
      <formula>#REF!="totalizador"</formula>
    </cfRule>
  </conditionalFormatting>
  <conditionalFormatting sqref="D50">
    <cfRule type="expression" dxfId="510" priority="416" stopIfTrue="1">
      <formula>#REF!="totalizador"</formula>
    </cfRule>
  </conditionalFormatting>
  <conditionalFormatting sqref="D50">
    <cfRule type="expression" dxfId="509" priority="415" stopIfTrue="1">
      <formula>#REF!="totalizador"</formula>
    </cfRule>
  </conditionalFormatting>
  <conditionalFormatting sqref="D53">
    <cfRule type="expression" dxfId="508" priority="414" stopIfTrue="1">
      <formula>#REF!="totalizador"</formula>
    </cfRule>
  </conditionalFormatting>
  <conditionalFormatting sqref="D53">
    <cfRule type="expression" dxfId="507" priority="413" stopIfTrue="1">
      <formula>#REF!="totalizador"</formula>
    </cfRule>
  </conditionalFormatting>
  <conditionalFormatting sqref="D53">
    <cfRule type="expression" dxfId="506" priority="412" stopIfTrue="1">
      <formula>#REF!="totalizador"</formula>
    </cfRule>
  </conditionalFormatting>
  <conditionalFormatting sqref="D53">
    <cfRule type="expression" dxfId="505" priority="411" stopIfTrue="1">
      <formula>#REF!="totalizador"</formula>
    </cfRule>
  </conditionalFormatting>
  <conditionalFormatting sqref="D53">
    <cfRule type="expression" dxfId="504" priority="410" stopIfTrue="1">
      <formula>#REF!="totalizador"</formula>
    </cfRule>
  </conditionalFormatting>
  <conditionalFormatting sqref="D53">
    <cfRule type="expression" dxfId="503" priority="409" stopIfTrue="1">
      <formula>#REF!="totalizador"</formula>
    </cfRule>
  </conditionalFormatting>
  <conditionalFormatting sqref="D53">
    <cfRule type="expression" dxfId="502" priority="408" stopIfTrue="1">
      <formula>#REF!="totalizador"</formula>
    </cfRule>
  </conditionalFormatting>
  <conditionalFormatting sqref="D53">
    <cfRule type="expression" dxfId="501" priority="407" stopIfTrue="1">
      <formula>#REF!="totalizador"</formula>
    </cfRule>
  </conditionalFormatting>
  <conditionalFormatting sqref="D53">
    <cfRule type="expression" dxfId="500" priority="406" stopIfTrue="1">
      <formula>#REF!="totalizador"</formula>
    </cfRule>
  </conditionalFormatting>
  <conditionalFormatting sqref="D53">
    <cfRule type="expression" dxfId="499" priority="405" stopIfTrue="1">
      <formula>#REF!="totalizador"</formula>
    </cfRule>
  </conditionalFormatting>
  <conditionalFormatting sqref="D53">
    <cfRule type="expression" dxfId="498" priority="404" stopIfTrue="1">
      <formula>#REF!="totalizador"</formula>
    </cfRule>
  </conditionalFormatting>
  <conditionalFormatting sqref="D53">
    <cfRule type="expression" dxfId="497" priority="403" stopIfTrue="1">
      <formula>#REF!="totalizador"</formula>
    </cfRule>
  </conditionalFormatting>
  <conditionalFormatting sqref="D53">
    <cfRule type="expression" dxfId="496" priority="402" stopIfTrue="1">
      <formula>#REF!="totalizador"</formula>
    </cfRule>
  </conditionalFormatting>
  <conditionalFormatting sqref="D53">
    <cfRule type="expression" dxfId="495" priority="401" stopIfTrue="1">
      <formula>#REF!="totalizador"</formula>
    </cfRule>
  </conditionalFormatting>
  <conditionalFormatting sqref="D53">
    <cfRule type="expression" dxfId="494" priority="400" stopIfTrue="1">
      <formula>#REF!="totalizador"</formula>
    </cfRule>
  </conditionalFormatting>
  <conditionalFormatting sqref="D53">
    <cfRule type="expression" dxfId="493" priority="399" stopIfTrue="1">
      <formula>#REF!="totalizador"</formula>
    </cfRule>
  </conditionalFormatting>
  <conditionalFormatting sqref="D53">
    <cfRule type="expression" dxfId="492" priority="398" stopIfTrue="1">
      <formula>#REF!="totalizador"</formula>
    </cfRule>
  </conditionalFormatting>
  <conditionalFormatting sqref="D53">
    <cfRule type="expression" dxfId="491" priority="397" stopIfTrue="1">
      <formula>#REF!="totalizador"</formula>
    </cfRule>
  </conditionalFormatting>
  <conditionalFormatting sqref="C59:D59">
    <cfRule type="expression" dxfId="490" priority="396" stopIfTrue="1">
      <formula>#REF!="totalizador"</formula>
    </cfRule>
  </conditionalFormatting>
  <conditionalFormatting sqref="C59:D59">
    <cfRule type="expression" dxfId="489" priority="395" stopIfTrue="1">
      <formula>#REF!="totalizador"</formula>
    </cfRule>
  </conditionalFormatting>
  <conditionalFormatting sqref="C59:D59">
    <cfRule type="expression" dxfId="488" priority="394" stopIfTrue="1">
      <formula>#REF!="totalizador"</formula>
    </cfRule>
  </conditionalFormatting>
  <conditionalFormatting sqref="C59:D59">
    <cfRule type="expression" dxfId="487" priority="393" stopIfTrue="1">
      <formula>#REF!="totalizador"</formula>
    </cfRule>
  </conditionalFormatting>
  <conditionalFormatting sqref="C59:D59">
    <cfRule type="expression" dxfId="486" priority="392" stopIfTrue="1">
      <formula>#REF!="totalizador"</formula>
    </cfRule>
  </conditionalFormatting>
  <conditionalFormatting sqref="C59:D59">
    <cfRule type="expression" dxfId="485" priority="391" stopIfTrue="1">
      <formula>#REF!="totalizador"</formula>
    </cfRule>
  </conditionalFormatting>
  <conditionalFormatting sqref="C59:D59">
    <cfRule type="expression" dxfId="484" priority="390" stopIfTrue="1">
      <formula>#REF!="totalizador"</formula>
    </cfRule>
  </conditionalFormatting>
  <conditionalFormatting sqref="C59:D59">
    <cfRule type="expression" dxfId="483" priority="389" stopIfTrue="1">
      <formula>#REF!="totalizador"</formula>
    </cfRule>
  </conditionalFormatting>
  <conditionalFormatting sqref="C59:D59">
    <cfRule type="expression" dxfId="482" priority="388" stopIfTrue="1">
      <formula>#REF!="totalizador"</formula>
    </cfRule>
  </conditionalFormatting>
  <conditionalFormatting sqref="C59:D59">
    <cfRule type="expression" dxfId="481" priority="387" stopIfTrue="1">
      <formula>#REF!="totalizador"</formula>
    </cfRule>
  </conditionalFormatting>
  <conditionalFormatting sqref="C59:D59">
    <cfRule type="expression" dxfId="480" priority="386" stopIfTrue="1">
      <formula>#REF!="totalizador"</formula>
    </cfRule>
  </conditionalFormatting>
  <conditionalFormatting sqref="C59:D59">
    <cfRule type="expression" dxfId="479" priority="385" stopIfTrue="1">
      <formula>#REF!="totalizador"</formula>
    </cfRule>
  </conditionalFormatting>
  <conditionalFormatting sqref="C59:D59">
    <cfRule type="expression" dxfId="478" priority="384" stopIfTrue="1">
      <formula>#REF!="totalizador"</formula>
    </cfRule>
  </conditionalFormatting>
  <conditionalFormatting sqref="C59:D59">
    <cfRule type="expression" dxfId="477" priority="383" stopIfTrue="1">
      <formula>#REF!="totalizador"</formula>
    </cfRule>
  </conditionalFormatting>
  <conditionalFormatting sqref="C59:D59">
    <cfRule type="expression" dxfId="476" priority="382" stopIfTrue="1">
      <formula>#REF!="totalizador"</formula>
    </cfRule>
  </conditionalFormatting>
  <conditionalFormatting sqref="C59:D59">
    <cfRule type="expression" dxfId="475" priority="381" stopIfTrue="1">
      <formula>#REF!="totalizador"</formula>
    </cfRule>
  </conditionalFormatting>
  <conditionalFormatting sqref="C59:D59">
    <cfRule type="expression" dxfId="474" priority="380" stopIfTrue="1">
      <formula>#REF!="totalizador"</formula>
    </cfRule>
  </conditionalFormatting>
  <conditionalFormatting sqref="C59:D59">
    <cfRule type="expression" dxfId="473" priority="379" stopIfTrue="1">
      <formula>#REF!="totalizador"</formula>
    </cfRule>
  </conditionalFormatting>
  <conditionalFormatting sqref="D64">
    <cfRule type="expression" dxfId="472" priority="378" stopIfTrue="1">
      <formula>#REF!="totalizador"</formula>
    </cfRule>
  </conditionalFormatting>
  <conditionalFormatting sqref="D64">
    <cfRule type="expression" dxfId="471" priority="377" stopIfTrue="1">
      <formula>#REF!="totalizador"</formula>
    </cfRule>
  </conditionalFormatting>
  <conditionalFormatting sqref="D64">
    <cfRule type="expression" dxfId="470" priority="376" stopIfTrue="1">
      <formula>#REF!="totalizador"</formula>
    </cfRule>
  </conditionalFormatting>
  <conditionalFormatting sqref="D64">
    <cfRule type="expression" dxfId="469" priority="375" stopIfTrue="1">
      <formula>#REF!="totalizador"</formula>
    </cfRule>
  </conditionalFormatting>
  <conditionalFormatting sqref="D64">
    <cfRule type="expression" dxfId="468" priority="374" stopIfTrue="1">
      <formula>#REF!="totalizador"</formula>
    </cfRule>
  </conditionalFormatting>
  <conditionalFormatting sqref="D64">
    <cfRule type="expression" dxfId="467" priority="373" stopIfTrue="1">
      <formula>#REF!="totalizador"</formula>
    </cfRule>
  </conditionalFormatting>
  <conditionalFormatting sqref="D64">
    <cfRule type="expression" dxfId="466" priority="372" stopIfTrue="1">
      <formula>#REF!="totalizador"</formula>
    </cfRule>
  </conditionalFormatting>
  <conditionalFormatting sqref="D64">
    <cfRule type="expression" dxfId="465" priority="371" stopIfTrue="1">
      <formula>#REF!="totalizador"</formula>
    </cfRule>
  </conditionalFormatting>
  <conditionalFormatting sqref="D64">
    <cfRule type="expression" dxfId="464" priority="370" stopIfTrue="1">
      <formula>#REF!="totalizador"</formula>
    </cfRule>
  </conditionalFormatting>
  <conditionalFormatting sqref="D64">
    <cfRule type="expression" dxfId="463" priority="369" stopIfTrue="1">
      <formula>#REF!="totalizador"</formula>
    </cfRule>
  </conditionalFormatting>
  <conditionalFormatting sqref="D64">
    <cfRule type="expression" dxfId="462" priority="368" stopIfTrue="1">
      <formula>#REF!="totalizador"</formula>
    </cfRule>
  </conditionalFormatting>
  <conditionalFormatting sqref="D64">
    <cfRule type="expression" dxfId="461" priority="367" stopIfTrue="1">
      <formula>#REF!="totalizador"</formula>
    </cfRule>
  </conditionalFormatting>
  <conditionalFormatting sqref="D64">
    <cfRule type="expression" dxfId="460" priority="366" stopIfTrue="1">
      <formula>#REF!="totalizador"</formula>
    </cfRule>
  </conditionalFormatting>
  <conditionalFormatting sqref="D64">
    <cfRule type="expression" dxfId="459" priority="365" stopIfTrue="1">
      <formula>#REF!="totalizador"</formula>
    </cfRule>
  </conditionalFormatting>
  <conditionalFormatting sqref="D64">
    <cfRule type="expression" dxfId="458" priority="364" stopIfTrue="1">
      <formula>#REF!="totalizador"</formula>
    </cfRule>
  </conditionalFormatting>
  <conditionalFormatting sqref="D64">
    <cfRule type="expression" dxfId="457" priority="363" stopIfTrue="1">
      <formula>#REF!="totalizador"</formula>
    </cfRule>
  </conditionalFormatting>
  <conditionalFormatting sqref="D64">
    <cfRule type="expression" dxfId="456" priority="362" stopIfTrue="1">
      <formula>#REF!="totalizador"</formula>
    </cfRule>
  </conditionalFormatting>
  <conditionalFormatting sqref="D64">
    <cfRule type="expression" dxfId="455" priority="361" stopIfTrue="1">
      <formula>#REF!="totalizador"</formula>
    </cfRule>
  </conditionalFormatting>
  <conditionalFormatting sqref="D64">
    <cfRule type="expression" dxfId="454" priority="360" stopIfTrue="1">
      <formula>#REF!="totalizador"</formula>
    </cfRule>
  </conditionalFormatting>
  <conditionalFormatting sqref="D64">
    <cfRule type="expression" dxfId="453" priority="359" stopIfTrue="1">
      <formula>#REF!="totalizador"</formula>
    </cfRule>
  </conditionalFormatting>
  <conditionalFormatting sqref="D64">
    <cfRule type="expression" dxfId="452" priority="358" stopIfTrue="1">
      <formula>#REF!="totalizador"</formula>
    </cfRule>
  </conditionalFormatting>
  <conditionalFormatting sqref="D71">
    <cfRule type="expression" dxfId="451" priority="357" stopIfTrue="1">
      <formula>#REF!="totalizador"</formula>
    </cfRule>
  </conditionalFormatting>
  <conditionalFormatting sqref="D71">
    <cfRule type="expression" dxfId="450" priority="356" stopIfTrue="1">
      <formula>#REF!="totalizador"</formula>
    </cfRule>
  </conditionalFormatting>
  <conditionalFormatting sqref="D71">
    <cfRule type="expression" dxfId="449" priority="355" stopIfTrue="1">
      <formula>#REF!="totalizador"</formula>
    </cfRule>
  </conditionalFormatting>
  <conditionalFormatting sqref="D71">
    <cfRule type="expression" dxfId="448" priority="354" stopIfTrue="1">
      <formula>#REF!="totalizador"</formula>
    </cfRule>
  </conditionalFormatting>
  <conditionalFormatting sqref="D71">
    <cfRule type="expression" dxfId="447" priority="353" stopIfTrue="1">
      <formula>#REF!="totalizador"</formula>
    </cfRule>
  </conditionalFormatting>
  <conditionalFormatting sqref="D71">
    <cfRule type="expression" dxfId="446" priority="352" stopIfTrue="1">
      <formula>#REF!="totalizador"</formula>
    </cfRule>
  </conditionalFormatting>
  <conditionalFormatting sqref="D71">
    <cfRule type="expression" dxfId="445" priority="351" stopIfTrue="1">
      <formula>#REF!="totalizador"</formula>
    </cfRule>
  </conditionalFormatting>
  <conditionalFormatting sqref="D71">
    <cfRule type="expression" dxfId="444" priority="350" stopIfTrue="1">
      <formula>#REF!="totalizador"</formula>
    </cfRule>
  </conditionalFormatting>
  <conditionalFormatting sqref="D71">
    <cfRule type="expression" dxfId="443" priority="349" stopIfTrue="1">
      <formula>#REF!="totalizador"</formula>
    </cfRule>
  </conditionalFormatting>
  <conditionalFormatting sqref="D71">
    <cfRule type="expression" dxfId="442" priority="348" stopIfTrue="1">
      <formula>#REF!="totalizador"</formula>
    </cfRule>
  </conditionalFormatting>
  <conditionalFormatting sqref="D71">
    <cfRule type="expression" dxfId="441" priority="347" stopIfTrue="1">
      <formula>#REF!="totalizador"</formula>
    </cfRule>
  </conditionalFormatting>
  <conditionalFormatting sqref="D71">
    <cfRule type="expression" dxfId="440" priority="346" stopIfTrue="1">
      <formula>#REF!="totalizador"</formula>
    </cfRule>
  </conditionalFormatting>
  <conditionalFormatting sqref="D71">
    <cfRule type="expression" dxfId="439" priority="345" stopIfTrue="1">
      <formula>#REF!="totalizador"</formula>
    </cfRule>
  </conditionalFormatting>
  <conditionalFormatting sqref="D71">
    <cfRule type="expression" dxfId="438" priority="344" stopIfTrue="1">
      <formula>#REF!="totalizador"</formula>
    </cfRule>
  </conditionalFormatting>
  <conditionalFormatting sqref="D71">
    <cfRule type="expression" dxfId="437" priority="343" stopIfTrue="1">
      <formula>#REF!="totalizador"</formula>
    </cfRule>
  </conditionalFormatting>
  <conditionalFormatting sqref="D71">
    <cfRule type="expression" dxfId="436" priority="342" stopIfTrue="1">
      <formula>#REF!="totalizador"</formula>
    </cfRule>
  </conditionalFormatting>
  <conditionalFormatting sqref="D71">
    <cfRule type="expression" dxfId="435" priority="341" stopIfTrue="1">
      <formula>#REF!="totalizador"</formula>
    </cfRule>
  </conditionalFormatting>
  <conditionalFormatting sqref="D71">
    <cfRule type="expression" dxfId="434" priority="340" stopIfTrue="1">
      <formula>#REF!="totalizador"</formula>
    </cfRule>
  </conditionalFormatting>
  <conditionalFormatting sqref="D71">
    <cfRule type="expression" dxfId="433" priority="339" stopIfTrue="1">
      <formula>#REF!="totalizador"</formula>
    </cfRule>
  </conditionalFormatting>
  <conditionalFormatting sqref="D71">
    <cfRule type="expression" dxfId="432" priority="338" stopIfTrue="1">
      <formula>#REF!="totalizador"</formula>
    </cfRule>
  </conditionalFormatting>
  <conditionalFormatting sqref="D71">
    <cfRule type="expression" dxfId="431" priority="337" stopIfTrue="1">
      <formula>#REF!="totalizador"</formula>
    </cfRule>
  </conditionalFormatting>
  <conditionalFormatting sqref="D71">
    <cfRule type="expression" dxfId="430" priority="336" stopIfTrue="1">
      <formula>#REF!="totalizador"</formula>
    </cfRule>
  </conditionalFormatting>
  <conditionalFormatting sqref="D71">
    <cfRule type="expression" dxfId="429" priority="335" stopIfTrue="1">
      <formula>#REF!="totalizador"</formula>
    </cfRule>
  </conditionalFormatting>
  <conditionalFormatting sqref="D71">
    <cfRule type="expression" dxfId="428" priority="334" stopIfTrue="1">
      <formula>#REF!="totalizador"</formula>
    </cfRule>
  </conditionalFormatting>
  <conditionalFormatting sqref="D78">
    <cfRule type="expression" dxfId="427" priority="333" stopIfTrue="1">
      <formula>#REF!="totalizador"</formula>
    </cfRule>
  </conditionalFormatting>
  <conditionalFormatting sqref="D78">
    <cfRule type="expression" dxfId="426" priority="332" stopIfTrue="1">
      <formula>#REF!="totalizador"</formula>
    </cfRule>
  </conditionalFormatting>
  <conditionalFormatting sqref="D78">
    <cfRule type="expression" dxfId="425" priority="331" stopIfTrue="1">
      <formula>#REF!="totalizador"</formula>
    </cfRule>
  </conditionalFormatting>
  <conditionalFormatting sqref="D78">
    <cfRule type="expression" dxfId="424" priority="330" stopIfTrue="1">
      <formula>#REF!="totalizador"</formula>
    </cfRule>
  </conditionalFormatting>
  <conditionalFormatting sqref="D78">
    <cfRule type="expression" dxfId="423" priority="329" stopIfTrue="1">
      <formula>#REF!="totalizador"</formula>
    </cfRule>
  </conditionalFormatting>
  <conditionalFormatting sqref="D78">
    <cfRule type="expression" dxfId="422" priority="328" stopIfTrue="1">
      <formula>#REF!="totalizador"</formula>
    </cfRule>
  </conditionalFormatting>
  <conditionalFormatting sqref="D78">
    <cfRule type="expression" dxfId="421" priority="327" stopIfTrue="1">
      <formula>#REF!="totalizador"</formula>
    </cfRule>
  </conditionalFormatting>
  <conditionalFormatting sqref="D78">
    <cfRule type="expression" dxfId="420" priority="326" stopIfTrue="1">
      <formula>#REF!="totalizador"</formula>
    </cfRule>
  </conditionalFormatting>
  <conditionalFormatting sqref="D78">
    <cfRule type="expression" dxfId="419" priority="325" stopIfTrue="1">
      <formula>#REF!="totalizador"</formula>
    </cfRule>
  </conditionalFormatting>
  <conditionalFormatting sqref="D78">
    <cfRule type="expression" dxfId="418" priority="324" stopIfTrue="1">
      <formula>#REF!="totalizador"</formula>
    </cfRule>
  </conditionalFormatting>
  <conditionalFormatting sqref="D78">
    <cfRule type="expression" dxfId="417" priority="323" stopIfTrue="1">
      <formula>#REF!="totalizador"</formula>
    </cfRule>
  </conditionalFormatting>
  <conditionalFormatting sqref="D78">
    <cfRule type="expression" dxfId="416" priority="322" stopIfTrue="1">
      <formula>#REF!="totalizador"</formula>
    </cfRule>
  </conditionalFormatting>
  <conditionalFormatting sqref="D78">
    <cfRule type="expression" dxfId="415" priority="321" stopIfTrue="1">
      <formula>#REF!="totalizador"</formula>
    </cfRule>
  </conditionalFormatting>
  <conditionalFormatting sqref="D78">
    <cfRule type="expression" dxfId="414" priority="320" stopIfTrue="1">
      <formula>#REF!="totalizador"</formula>
    </cfRule>
  </conditionalFormatting>
  <conditionalFormatting sqref="D78">
    <cfRule type="expression" dxfId="413" priority="319" stopIfTrue="1">
      <formula>#REF!="totalizador"</formula>
    </cfRule>
  </conditionalFormatting>
  <conditionalFormatting sqref="D78">
    <cfRule type="expression" dxfId="412" priority="318" stopIfTrue="1">
      <formula>#REF!="totalizador"</formula>
    </cfRule>
  </conditionalFormatting>
  <conditionalFormatting sqref="D78">
    <cfRule type="expression" dxfId="411" priority="317" stopIfTrue="1">
      <formula>#REF!="totalizador"</formula>
    </cfRule>
  </conditionalFormatting>
  <conditionalFormatting sqref="D78">
    <cfRule type="expression" dxfId="410" priority="316" stopIfTrue="1">
      <formula>#REF!="totalizador"</formula>
    </cfRule>
  </conditionalFormatting>
  <conditionalFormatting sqref="D78">
    <cfRule type="expression" dxfId="409" priority="315" stopIfTrue="1">
      <formula>#REF!="totalizador"</formula>
    </cfRule>
  </conditionalFormatting>
  <conditionalFormatting sqref="D78">
    <cfRule type="expression" dxfId="408" priority="314" stopIfTrue="1">
      <formula>#REF!="totalizador"</formula>
    </cfRule>
  </conditionalFormatting>
  <conditionalFormatting sqref="D78">
    <cfRule type="expression" dxfId="407" priority="313" stopIfTrue="1">
      <formula>#REF!="totalizador"</formula>
    </cfRule>
  </conditionalFormatting>
  <conditionalFormatting sqref="D78">
    <cfRule type="expression" dxfId="406" priority="312" stopIfTrue="1">
      <formula>#REF!="totalizador"</formula>
    </cfRule>
  </conditionalFormatting>
  <conditionalFormatting sqref="D78">
    <cfRule type="expression" dxfId="405" priority="311" stopIfTrue="1">
      <formula>#REF!="totalizador"</formula>
    </cfRule>
  </conditionalFormatting>
  <conditionalFormatting sqref="D78">
    <cfRule type="expression" dxfId="404" priority="310" stopIfTrue="1">
      <formula>#REF!="totalizador"</formula>
    </cfRule>
  </conditionalFormatting>
  <conditionalFormatting sqref="D43">
    <cfRule type="expression" dxfId="403" priority="309" stopIfTrue="1">
      <formula>#REF!="totalizador"</formula>
    </cfRule>
  </conditionalFormatting>
  <conditionalFormatting sqref="D43">
    <cfRule type="expression" dxfId="402" priority="308" stopIfTrue="1">
      <formula>#REF!="totalizador"</formula>
    </cfRule>
  </conditionalFormatting>
  <conditionalFormatting sqref="D43">
    <cfRule type="expression" dxfId="401" priority="307" stopIfTrue="1">
      <formula>#REF!="totalizador"</formula>
    </cfRule>
  </conditionalFormatting>
  <conditionalFormatting sqref="D50">
    <cfRule type="expression" dxfId="400" priority="306" stopIfTrue="1">
      <formula>#REF!="totalizador"</formula>
    </cfRule>
  </conditionalFormatting>
  <conditionalFormatting sqref="D50">
    <cfRule type="expression" dxfId="399" priority="305" stopIfTrue="1">
      <formula>#REF!="totalizador"</formula>
    </cfRule>
  </conditionalFormatting>
  <conditionalFormatting sqref="D50">
    <cfRule type="expression" dxfId="398" priority="304" stopIfTrue="1">
      <formula>#REF!="totalizador"</formula>
    </cfRule>
  </conditionalFormatting>
  <conditionalFormatting sqref="D53">
    <cfRule type="expression" dxfId="397" priority="303" stopIfTrue="1">
      <formula>#REF!="totalizador"</formula>
    </cfRule>
  </conditionalFormatting>
  <conditionalFormatting sqref="D53">
    <cfRule type="expression" dxfId="396" priority="302" stopIfTrue="1">
      <formula>#REF!="totalizador"</formula>
    </cfRule>
  </conditionalFormatting>
  <conditionalFormatting sqref="D53">
    <cfRule type="expression" dxfId="395" priority="301" stopIfTrue="1">
      <formula>#REF!="totalizador"</formula>
    </cfRule>
  </conditionalFormatting>
  <conditionalFormatting sqref="D53">
    <cfRule type="expression" dxfId="394" priority="300" stopIfTrue="1">
      <formula>#REF!="totalizador"</formula>
    </cfRule>
  </conditionalFormatting>
  <conditionalFormatting sqref="D53">
    <cfRule type="expression" dxfId="393" priority="299" stopIfTrue="1">
      <formula>#REF!="totalizador"</formula>
    </cfRule>
  </conditionalFormatting>
  <conditionalFormatting sqref="D53">
    <cfRule type="expression" dxfId="392" priority="298" stopIfTrue="1">
      <formula>#REF!="totalizador"</formula>
    </cfRule>
  </conditionalFormatting>
  <conditionalFormatting sqref="D53">
    <cfRule type="expression" dxfId="391" priority="297" stopIfTrue="1">
      <formula>#REF!="totalizador"</formula>
    </cfRule>
  </conditionalFormatting>
  <conditionalFormatting sqref="D53">
    <cfRule type="expression" dxfId="390" priority="296" stopIfTrue="1">
      <formula>#REF!="totalizador"</formula>
    </cfRule>
  </conditionalFormatting>
  <conditionalFormatting sqref="D53">
    <cfRule type="expression" dxfId="389" priority="295" stopIfTrue="1">
      <formula>#REF!="totalizador"</formula>
    </cfRule>
  </conditionalFormatting>
  <conditionalFormatting sqref="D53">
    <cfRule type="expression" dxfId="388" priority="294" stopIfTrue="1">
      <formula>#REF!="totalizador"</formula>
    </cfRule>
  </conditionalFormatting>
  <conditionalFormatting sqref="D53">
    <cfRule type="expression" dxfId="387" priority="293" stopIfTrue="1">
      <formula>#REF!="totalizador"</formula>
    </cfRule>
  </conditionalFormatting>
  <conditionalFormatting sqref="D53">
    <cfRule type="expression" dxfId="386" priority="292" stopIfTrue="1">
      <formula>#REF!="totalizador"</formula>
    </cfRule>
  </conditionalFormatting>
  <conditionalFormatting sqref="D53">
    <cfRule type="expression" dxfId="385" priority="291" stopIfTrue="1">
      <formula>#REF!="totalizador"</formula>
    </cfRule>
  </conditionalFormatting>
  <conditionalFormatting sqref="D53">
    <cfRule type="expression" dxfId="384" priority="290" stopIfTrue="1">
      <formula>#REF!="totalizador"</formula>
    </cfRule>
  </conditionalFormatting>
  <conditionalFormatting sqref="D53">
    <cfRule type="expression" dxfId="383" priority="289" stopIfTrue="1">
      <formula>#REF!="totalizador"</formula>
    </cfRule>
  </conditionalFormatting>
  <conditionalFormatting sqref="D53">
    <cfRule type="expression" dxfId="382" priority="288" stopIfTrue="1">
      <formula>#REF!="totalizador"</formula>
    </cfRule>
  </conditionalFormatting>
  <conditionalFormatting sqref="D53">
    <cfRule type="expression" dxfId="381" priority="287" stopIfTrue="1">
      <formula>#REF!="totalizador"</formula>
    </cfRule>
  </conditionalFormatting>
  <conditionalFormatting sqref="D53">
    <cfRule type="expression" dxfId="380" priority="286" stopIfTrue="1">
      <formula>#REF!="totalizador"</formula>
    </cfRule>
  </conditionalFormatting>
  <conditionalFormatting sqref="D53">
    <cfRule type="expression" dxfId="379" priority="285" stopIfTrue="1">
      <formula>#REF!="totalizador"</formula>
    </cfRule>
  </conditionalFormatting>
  <conditionalFormatting sqref="D53">
    <cfRule type="expression" dxfId="378" priority="284" stopIfTrue="1">
      <formula>#REF!="totalizador"</formula>
    </cfRule>
  </conditionalFormatting>
  <conditionalFormatting sqref="D53">
    <cfRule type="expression" dxfId="377" priority="283" stopIfTrue="1">
      <formula>#REF!="totalizador"</formula>
    </cfRule>
  </conditionalFormatting>
  <conditionalFormatting sqref="C59:D59">
    <cfRule type="expression" dxfId="376" priority="282" stopIfTrue="1">
      <formula>#REF!="totalizador"</formula>
    </cfRule>
  </conditionalFormatting>
  <conditionalFormatting sqref="C59:D59">
    <cfRule type="expression" dxfId="375" priority="281" stopIfTrue="1">
      <formula>#REF!="totalizador"</formula>
    </cfRule>
  </conditionalFormatting>
  <conditionalFormatting sqref="C59:D59">
    <cfRule type="expression" dxfId="374" priority="280" stopIfTrue="1">
      <formula>#REF!="totalizador"</formula>
    </cfRule>
  </conditionalFormatting>
  <conditionalFormatting sqref="C59:D59">
    <cfRule type="expression" dxfId="373" priority="279" stopIfTrue="1">
      <formula>#REF!="totalizador"</formula>
    </cfRule>
  </conditionalFormatting>
  <conditionalFormatting sqref="C59:D59">
    <cfRule type="expression" dxfId="372" priority="278" stopIfTrue="1">
      <formula>#REF!="totalizador"</formula>
    </cfRule>
  </conditionalFormatting>
  <conditionalFormatting sqref="C59:D59">
    <cfRule type="expression" dxfId="371" priority="277" stopIfTrue="1">
      <formula>#REF!="totalizador"</formula>
    </cfRule>
  </conditionalFormatting>
  <conditionalFormatting sqref="C59:D59">
    <cfRule type="expression" dxfId="370" priority="276" stopIfTrue="1">
      <formula>#REF!="totalizador"</formula>
    </cfRule>
  </conditionalFormatting>
  <conditionalFormatting sqref="C59:D59">
    <cfRule type="expression" dxfId="369" priority="275" stopIfTrue="1">
      <formula>#REF!="totalizador"</formula>
    </cfRule>
  </conditionalFormatting>
  <conditionalFormatting sqref="C59:D59">
    <cfRule type="expression" dxfId="368" priority="274" stopIfTrue="1">
      <formula>#REF!="totalizador"</formula>
    </cfRule>
  </conditionalFormatting>
  <conditionalFormatting sqref="C59:D59">
    <cfRule type="expression" dxfId="367" priority="273" stopIfTrue="1">
      <formula>#REF!="totalizador"</formula>
    </cfRule>
  </conditionalFormatting>
  <conditionalFormatting sqref="C59:D59">
    <cfRule type="expression" dxfId="366" priority="272" stopIfTrue="1">
      <formula>#REF!="totalizador"</formula>
    </cfRule>
  </conditionalFormatting>
  <conditionalFormatting sqref="C59:D59">
    <cfRule type="expression" dxfId="365" priority="271" stopIfTrue="1">
      <formula>#REF!="totalizador"</formula>
    </cfRule>
  </conditionalFormatting>
  <conditionalFormatting sqref="C59:D59">
    <cfRule type="expression" dxfId="364" priority="270" stopIfTrue="1">
      <formula>#REF!="totalizador"</formula>
    </cfRule>
  </conditionalFormatting>
  <conditionalFormatting sqref="C59:D59">
    <cfRule type="expression" dxfId="363" priority="269" stopIfTrue="1">
      <formula>#REF!="totalizador"</formula>
    </cfRule>
  </conditionalFormatting>
  <conditionalFormatting sqref="C59:D59">
    <cfRule type="expression" dxfId="362" priority="268" stopIfTrue="1">
      <formula>#REF!="totalizador"</formula>
    </cfRule>
  </conditionalFormatting>
  <conditionalFormatting sqref="C59:D59">
    <cfRule type="expression" dxfId="361" priority="267" stopIfTrue="1">
      <formula>#REF!="totalizador"</formula>
    </cfRule>
  </conditionalFormatting>
  <conditionalFormatting sqref="C59:D59">
    <cfRule type="expression" dxfId="360" priority="266" stopIfTrue="1">
      <formula>#REF!="totalizador"</formula>
    </cfRule>
  </conditionalFormatting>
  <conditionalFormatting sqref="C59:D59">
    <cfRule type="expression" dxfId="359" priority="265" stopIfTrue="1">
      <formula>#REF!="totalizador"</formula>
    </cfRule>
  </conditionalFormatting>
  <conditionalFormatting sqref="C59:D59">
    <cfRule type="expression" dxfId="358" priority="264" stopIfTrue="1">
      <formula>#REF!="totalizador"</formula>
    </cfRule>
  </conditionalFormatting>
  <conditionalFormatting sqref="C59:D59">
    <cfRule type="expression" dxfId="357" priority="263" stopIfTrue="1">
      <formula>#REF!="totalizador"</formula>
    </cfRule>
  </conditionalFormatting>
  <conditionalFormatting sqref="C59:D59">
    <cfRule type="expression" dxfId="356" priority="262" stopIfTrue="1">
      <formula>#REF!="totalizador"</formula>
    </cfRule>
  </conditionalFormatting>
  <conditionalFormatting sqref="C59:D59">
    <cfRule type="expression" dxfId="355" priority="261" stopIfTrue="1">
      <formula>#REF!="totalizador"</formula>
    </cfRule>
  </conditionalFormatting>
  <conditionalFormatting sqref="C59:D59">
    <cfRule type="expression" dxfId="354" priority="260" stopIfTrue="1">
      <formula>#REF!="totalizador"</formula>
    </cfRule>
  </conditionalFormatting>
  <conditionalFormatting sqref="C59:D59">
    <cfRule type="expression" dxfId="353" priority="259" stopIfTrue="1">
      <formula>#REF!="totalizador"</formula>
    </cfRule>
  </conditionalFormatting>
  <conditionalFormatting sqref="C59:D59">
    <cfRule type="expression" dxfId="352" priority="258" stopIfTrue="1">
      <formula>#REF!="totalizador"</formula>
    </cfRule>
  </conditionalFormatting>
  <conditionalFormatting sqref="C59:D59">
    <cfRule type="expression" dxfId="351" priority="257" stopIfTrue="1">
      <formula>#REF!="totalizador"</formula>
    </cfRule>
  </conditionalFormatting>
  <conditionalFormatting sqref="C59:D59">
    <cfRule type="expression" dxfId="350" priority="256" stopIfTrue="1">
      <formula>#REF!="totalizador"</formula>
    </cfRule>
  </conditionalFormatting>
  <conditionalFormatting sqref="C59:D59">
    <cfRule type="expression" dxfId="349" priority="255" stopIfTrue="1">
      <formula>#REF!="totalizador"</formula>
    </cfRule>
  </conditionalFormatting>
  <conditionalFormatting sqref="C59:D59">
    <cfRule type="expression" dxfId="348" priority="254" stopIfTrue="1">
      <formula>#REF!="totalizador"</formula>
    </cfRule>
  </conditionalFormatting>
  <conditionalFormatting sqref="C59:D59">
    <cfRule type="expression" dxfId="347" priority="253" stopIfTrue="1">
      <formula>#REF!="totalizador"</formula>
    </cfRule>
  </conditionalFormatting>
  <conditionalFormatting sqref="C59:D59">
    <cfRule type="expression" dxfId="346" priority="252" stopIfTrue="1">
      <formula>#REF!="totalizador"</formula>
    </cfRule>
  </conditionalFormatting>
  <conditionalFormatting sqref="C59:D59">
    <cfRule type="expression" dxfId="345" priority="251" stopIfTrue="1">
      <formula>#REF!="totalizador"</formula>
    </cfRule>
  </conditionalFormatting>
  <conditionalFormatting sqref="C59:D59">
    <cfRule type="expression" dxfId="344" priority="250" stopIfTrue="1">
      <formula>#REF!="totalizador"</formula>
    </cfRule>
  </conditionalFormatting>
  <conditionalFormatting sqref="C59:D59">
    <cfRule type="expression" dxfId="343" priority="249" stopIfTrue="1">
      <formula>#REF!="totalizador"</formula>
    </cfRule>
  </conditionalFormatting>
  <conditionalFormatting sqref="C59:D59">
    <cfRule type="expression" dxfId="342" priority="248" stopIfTrue="1">
      <formula>#REF!="totalizador"</formula>
    </cfRule>
  </conditionalFormatting>
  <conditionalFormatting sqref="C59:D59">
    <cfRule type="expression" dxfId="341" priority="247" stopIfTrue="1">
      <formula>#REF!="totalizador"</formula>
    </cfRule>
  </conditionalFormatting>
  <conditionalFormatting sqref="C59:D59">
    <cfRule type="expression" dxfId="340" priority="246" stopIfTrue="1">
      <formula>#REF!="totalizador"</formula>
    </cfRule>
  </conditionalFormatting>
  <conditionalFormatting sqref="C59:D59">
    <cfRule type="expression" dxfId="339" priority="245" stopIfTrue="1">
      <formula>#REF!="totalizador"</formula>
    </cfRule>
  </conditionalFormatting>
  <conditionalFormatting sqref="C59:D59">
    <cfRule type="expression" dxfId="338" priority="244" stopIfTrue="1">
      <formula>#REF!="totalizador"</formula>
    </cfRule>
  </conditionalFormatting>
  <conditionalFormatting sqref="D64">
    <cfRule type="expression" dxfId="337" priority="243" stopIfTrue="1">
      <formula>#REF!="totalizador"</formula>
    </cfRule>
  </conditionalFormatting>
  <conditionalFormatting sqref="D64">
    <cfRule type="expression" dxfId="336" priority="242" stopIfTrue="1">
      <formula>#REF!="totalizador"</formula>
    </cfRule>
  </conditionalFormatting>
  <conditionalFormatting sqref="D64">
    <cfRule type="expression" dxfId="335" priority="241" stopIfTrue="1">
      <formula>#REF!="totalizador"</formula>
    </cfRule>
  </conditionalFormatting>
  <conditionalFormatting sqref="D64">
    <cfRule type="expression" dxfId="334" priority="240" stopIfTrue="1">
      <formula>#REF!="totalizador"</formula>
    </cfRule>
  </conditionalFormatting>
  <conditionalFormatting sqref="D64">
    <cfRule type="expression" dxfId="333" priority="239" stopIfTrue="1">
      <formula>#REF!="totalizador"</formula>
    </cfRule>
  </conditionalFormatting>
  <conditionalFormatting sqref="D64">
    <cfRule type="expression" dxfId="332" priority="238" stopIfTrue="1">
      <formula>#REF!="totalizador"</formula>
    </cfRule>
  </conditionalFormatting>
  <conditionalFormatting sqref="D64">
    <cfRule type="expression" dxfId="331" priority="237" stopIfTrue="1">
      <formula>#REF!="totalizador"</formula>
    </cfRule>
  </conditionalFormatting>
  <conditionalFormatting sqref="D64">
    <cfRule type="expression" dxfId="330" priority="236" stopIfTrue="1">
      <formula>#REF!="totalizador"</formula>
    </cfRule>
  </conditionalFormatting>
  <conditionalFormatting sqref="D64">
    <cfRule type="expression" dxfId="329" priority="235" stopIfTrue="1">
      <formula>#REF!="totalizador"</formula>
    </cfRule>
  </conditionalFormatting>
  <conditionalFormatting sqref="D64">
    <cfRule type="expression" dxfId="328" priority="234" stopIfTrue="1">
      <formula>#REF!="totalizador"</formula>
    </cfRule>
  </conditionalFormatting>
  <conditionalFormatting sqref="D64">
    <cfRule type="expression" dxfId="327" priority="233" stopIfTrue="1">
      <formula>#REF!="totalizador"</formula>
    </cfRule>
  </conditionalFormatting>
  <conditionalFormatting sqref="D64">
    <cfRule type="expression" dxfId="326" priority="232" stopIfTrue="1">
      <formula>#REF!="totalizador"</formula>
    </cfRule>
  </conditionalFormatting>
  <conditionalFormatting sqref="D64">
    <cfRule type="expression" dxfId="325" priority="231" stopIfTrue="1">
      <formula>#REF!="totalizador"</formula>
    </cfRule>
  </conditionalFormatting>
  <conditionalFormatting sqref="D64">
    <cfRule type="expression" dxfId="324" priority="230" stopIfTrue="1">
      <formula>#REF!="totalizador"</formula>
    </cfRule>
  </conditionalFormatting>
  <conditionalFormatting sqref="D64">
    <cfRule type="expression" dxfId="323" priority="229" stopIfTrue="1">
      <formula>#REF!="totalizador"</formula>
    </cfRule>
  </conditionalFormatting>
  <conditionalFormatting sqref="D64">
    <cfRule type="expression" dxfId="322" priority="228" stopIfTrue="1">
      <formula>#REF!="totalizador"</formula>
    </cfRule>
  </conditionalFormatting>
  <conditionalFormatting sqref="D64">
    <cfRule type="expression" dxfId="321" priority="227" stopIfTrue="1">
      <formula>#REF!="totalizador"</formula>
    </cfRule>
  </conditionalFormatting>
  <conditionalFormatting sqref="D64">
    <cfRule type="expression" dxfId="320" priority="226" stopIfTrue="1">
      <formula>#REF!="totalizador"</formula>
    </cfRule>
  </conditionalFormatting>
  <conditionalFormatting sqref="D64">
    <cfRule type="expression" dxfId="319" priority="225" stopIfTrue="1">
      <formula>#REF!="totalizador"</formula>
    </cfRule>
  </conditionalFormatting>
  <conditionalFormatting sqref="D64">
    <cfRule type="expression" dxfId="318" priority="224" stopIfTrue="1">
      <formula>#REF!="totalizador"</formula>
    </cfRule>
  </conditionalFormatting>
  <conditionalFormatting sqref="D64">
    <cfRule type="expression" dxfId="317" priority="223" stopIfTrue="1">
      <formula>#REF!="totalizador"</formula>
    </cfRule>
  </conditionalFormatting>
  <conditionalFormatting sqref="D64">
    <cfRule type="expression" dxfId="316" priority="222" stopIfTrue="1">
      <formula>#REF!="totalizador"</formula>
    </cfRule>
  </conditionalFormatting>
  <conditionalFormatting sqref="D64">
    <cfRule type="expression" dxfId="315" priority="221" stopIfTrue="1">
      <formula>#REF!="totalizador"</formula>
    </cfRule>
  </conditionalFormatting>
  <conditionalFormatting sqref="D64">
    <cfRule type="expression" dxfId="314" priority="220" stopIfTrue="1">
      <formula>#REF!="totalizador"</formula>
    </cfRule>
  </conditionalFormatting>
  <conditionalFormatting sqref="D64">
    <cfRule type="expression" dxfId="313" priority="219" stopIfTrue="1">
      <formula>#REF!="totalizador"</formula>
    </cfRule>
  </conditionalFormatting>
  <conditionalFormatting sqref="D64">
    <cfRule type="expression" dxfId="312" priority="218" stopIfTrue="1">
      <formula>#REF!="totalizador"</formula>
    </cfRule>
  </conditionalFormatting>
  <conditionalFormatting sqref="D64">
    <cfRule type="expression" dxfId="311" priority="217" stopIfTrue="1">
      <formula>#REF!="totalizador"</formula>
    </cfRule>
  </conditionalFormatting>
  <conditionalFormatting sqref="D64">
    <cfRule type="expression" dxfId="310" priority="216" stopIfTrue="1">
      <formula>#REF!="totalizador"</formula>
    </cfRule>
  </conditionalFormatting>
  <conditionalFormatting sqref="D64">
    <cfRule type="expression" dxfId="309" priority="215" stopIfTrue="1">
      <formula>#REF!="totalizador"</formula>
    </cfRule>
  </conditionalFormatting>
  <conditionalFormatting sqref="D64">
    <cfRule type="expression" dxfId="308" priority="214" stopIfTrue="1">
      <formula>#REF!="totalizador"</formula>
    </cfRule>
  </conditionalFormatting>
  <conditionalFormatting sqref="D64">
    <cfRule type="expression" dxfId="307" priority="213" stopIfTrue="1">
      <formula>#REF!="totalizador"</formula>
    </cfRule>
  </conditionalFormatting>
  <conditionalFormatting sqref="D64">
    <cfRule type="expression" dxfId="306" priority="212" stopIfTrue="1">
      <formula>#REF!="totalizador"</formula>
    </cfRule>
  </conditionalFormatting>
  <conditionalFormatting sqref="D64">
    <cfRule type="expression" dxfId="305" priority="211" stopIfTrue="1">
      <formula>#REF!="totalizador"</formula>
    </cfRule>
  </conditionalFormatting>
  <conditionalFormatting sqref="D64">
    <cfRule type="expression" dxfId="304" priority="210" stopIfTrue="1">
      <formula>#REF!="totalizador"</formula>
    </cfRule>
  </conditionalFormatting>
  <conditionalFormatting sqref="D64">
    <cfRule type="expression" dxfId="303" priority="209" stopIfTrue="1">
      <formula>#REF!="totalizador"</formula>
    </cfRule>
  </conditionalFormatting>
  <conditionalFormatting sqref="D64">
    <cfRule type="expression" dxfId="302" priority="208" stopIfTrue="1">
      <formula>#REF!="totalizador"</formula>
    </cfRule>
  </conditionalFormatting>
  <conditionalFormatting sqref="D64">
    <cfRule type="expression" dxfId="301" priority="207" stopIfTrue="1">
      <formula>#REF!="totalizador"</formula>
    </cfRule>
  </conditionalFormatting>
  <conditionalFormatting sqref="D64">
    <cfRule type="expression" dxfId="300" priority="206" stopIfTrue="1">
      <formula>#REF!="totalizador"</formula>
    </cfRule>
  </conditionalFormatting>
  <conditionalFormatting sqref="D64">
    <cfRule type="expression" dxfId="299" priority="205" stopIfTrue="1">
      <formula>#REF!="totalizador"</formula>
    </cfRule>
  </conditionalFormatting>
  <conditionalFormatting sqref="D64">
    <cfRule type="expression" dxfId="298" priority="204" stopIfTrue="1">
      <formula>#REF!="totalizador"</formula>
    </cfRule>
  </conditionalFormatting>
  <conditionalFormatting sqref="D64">
    <cfRule type="expression" dxfId="297" priority="203" stopIfTrue="1">
      <formula>#REF!="totalizador"</formula>
    </cfRule>
  </conditionalFormatting>
  <conditionalFormatting sqref="D64">
    <cfRule type="expression" dxfId="296" priority="202" stopIfTrue="1">
      <formula>#REF!="totalizador"</formula>
    </cfRule>
  </conditionalFormatting>
  <conditionalFormatting sqref="D64">
    <cfRule type="expression" dxfId="295" priority="201" stopIfTrue="1">
      <formula>#REF!="totalizador"</formula>
    </cfRule>
  </conditionalFormatting>
  <conditionalFormatting sqref="D64">
    <cfRule type="expression" dxfId="294" priority="200" stopIfTrue="1">
      <formula>#REF!="totalizador"</formula>
    </cfRule>
  </conditionalFormatting>
  <conditionalFormatting sqref="D64">
    <cfRule type="expression" dxfId="293" priority="199" stopIfTrue="1">
      <formula>#REF!="totalizador"</formula>
    </cfRule>
  </conditionalFormatting>
  <conditionalFormatting sqref="D64">
    <cfRule type="expression" dxfId="292" priority="198" stopIfTrue="1">
      <formula>#REF!="totalizador"</formula>
    </cfRule>
  </conditionalFormatting>
  <conditionalFormatting sqref="D64">
    <cfRule type="expression" dxfId="291" priority="197" stopIfTrue="1">
      <formula>#REF!="totalizador"</formula>
    </cfRule>
  </conditionalFormatting>
  <conditionalFormatting sqref="D64">
    <cfRule type="expression" dxfId="290" priority="196" stopIfTrue="1">
      <formula>#REF!="totalizador"</formula>
    </cfRule>
  </conditionalFormatting>
  <conditionalFormatting sqref="D64">
    <cfRule type="expression" dxfId="289" priority="195" stopIfTrue="1">
      <formula>#REF!="totalizador"</formula>
    </cfRule>
  </conditionalFormatting>
  <conditionalFormatting sqref="D64">
    <cfRule type="expression" dxfId="288" priority="194" stopIfTrue="1">
      <formula>#REF!="totalizador"</formula>
    </cfRule>
  </conditionalFormatting>
  <conditionalFormatting sqref="D64">
    <cfRule type="expression" dxfId="287" priority="193" stopIfTrue="1">
      <formula>#REF!="totalizador"</formula>
    </cfRule>
  </conditionalFormatting>
  <conditionalFormatting sqref="D64">
    <cfRule type="expression" dxfId="286" priority="192" stopIfTrue="1">
      <formula>#REF!="totalizador"</formula>
    </cfRule>
  </conditionalFormatting>
  <conditionalFormatting sqref="D64">
    <cfRule type="expression" dxfId="285" priority="191" stopIfTrue="1">
      <formula>#REF!="totalizador"</formula>
    </cfRule>
  </conditionalFormatting>
  <conditionalFormatting sqref="D64">
    <cfRule type="expression" dxfId="284" priority="190" stopIfTrue="1">
      <formula>#REF!="totalizador"</formula>
    </cfRule>
  </conditionalFormatting>
  <conditionalFormatting sqref="D64">
    <cfRule type="expression" dxfId="283" priority="189" stopIfTrue="1">
      <formula>#REF!="totalizador"</formula>
    </cfRule>
  </conditionalFormatting>
  <conditionalFormatting sqref="D64">
    <cfRule type="expression" dxfId="282" priority="188" stopIfTrue="1">
      <formula>#REF!="totalizador"</formula>
    </cfRule>
  </conditionalFormatting>
  <conditionalFormatting sqref="D64">
    <cfRule type="expression" dxfId="281" priority="187" stopIfTrue="1">
      <formula>#REF!="totalizador"</formula>
    </cfRule>
  </conditionalFormatting>
  <conditionalFormatting sqref="D71">
    <cfRule type="expression" dxfId="280" priority="186" stopIfTrue="1">
      <formula>#REF!="totalizador"</formula>
    </cfRule>
  </conditionalFormatting>
  <conditionalFormatting sqref="D71">
    <cfRule type="expression" dxfId="279" priority="185" stopIfTrue="1">
      <formula>#REF!="totalizador"</formula>
    </cfRule>
  </conditionalFormatting>
  <conditionalFormatting sqref="D71">
    <cfRule type="expression" dxfId="278" priority="184" stopIfTrue="1">
      <formula>#REF!="totalizador"</formula>
    </cfRule>
  </conditionalFormatting>
  <conditionalFormatting sqref="D71">
    <cfRule type="expression" dxfId="277" priority="183" stopIfTrue="1">
      <formula>#REF!="totalizador"</formula>
    </cfRule>
  </conditionalFormatting>
  <conditionalFormatting sqref="D71">
    <cfRule type="expression" dxfId="276" priority="182" stopIfTrue="1">
      <formula>#REF!="totalizador"</formula>
    </cfRule>
  </conditionalFormatting>
  <conditionalFormatting sqref="D71">
    <cfRule type="expression" dxfId="275" priority="181" stopIfTrue="1">
      <formula>#REF!="totalizador"</formula>
    </cfRule>
  </conditionalFormatting>
  <conditionalFormatting sqref="D71">
    <cfRule type="expression" dxfId="274" priority="180" stopIfTrue="1">
      <formula>#REF!="totalizador"</formula>
    </cfRule>
  </conditionalFormatting>
  <conditionalFormatting sqref="D71">
    <cfRule type="expression" dxfId="273" priority="179" stopIfTrue="1">
      <formula>#REF!="totalizador"</formula>
    </cfRule>
  </conditionalFormatting>
  <conditionalFormatting sqref="D71">
    <cfRule type="expression" dxfId="272" priority="178" stopIfTrue="1">
      <formula>#REF!="totalizador"</formula>
    </cfRule>
  </conditionalFormatting>
  <conditionalFormatting sqref="D71">
    <cfRule type="expression" dxfId="271" priority="177" stopIfTrue="1">
      <formula>#REF!="totalizador"</formula>
    </cfRule>
  </conditionalFormatting>
  <conditionalFormatting sqref="D71">
    <cfRule type="expression" dxfId="270" priority="176" stopIfTrue="1">
      <formula>#REF!="totalizador"</formula>
    </cfRule>
  </conditionalFormatting>
  <conditionalFormatting sqref="D71">
    <cfRule type="expression" dxfId="269" priority="175" stopIfTrue="1">
      <formula>#REF!="totalizador"</formula>
    </cfRule>
  </conditionalFormatting>
  <conditionalFormatting sqref="D71">
    <cfRule type="expression" dxfId="268" priority="174" stopIfTrue="1">
      <formula>#REF!="totalizador"</formula>
    </cfRule>
  </conditionalFormatting>
  <conditionalFormatting sqref="D71">
    <cfRule type="expression" dxfId="267" priority="173" stopIfTrue="1">
      <formula>#REF!="totalizador"</formula>
    </cfRule>
  </conditionalFormatting>
  <conditionalFormatting sqref="D71">
    <cfRule type="expression" dxfId="266" priority="172" stopIfTrue="1">
      <formula>#REF!="totalizador"</formula>
    </cfRule>
  </conditionalFormatting>
  <conditionalFormatting sqref="D71">
    <cfRule type="expression" dxfId="265" priority="171" stopIfTrue="1">
      <formula>#REF!="totalizador"</formula>
    </cfRule>
  </conditionalFormatting>
  <conditionalFormatting sqref="D71">
    <cfRule type="expression" dxfId="264" priority="170" stopIfTrue="1">
      <formula>#REF!="totalizador"</formula>
    </cfRule>
  </conditionalFormatting>
  <conditionalFormatting sqref="D71">
    <cfRule type="expression" dxfId="263" priority="169" stopIfTrue="1">
      <formula>#REF!="totalizador"</formula>
    </cfRule>
  </conditionalFormatting>
  <conditionalFormatting sqref="D71">
    <cfRule type="expression" dxfId="262" priority="168" stopIfTrue="1">
      <formula>#REF!="totalizador"</formula>
    </cfRule>
  </conditionalFormatting>
  <conditionalFormatting sqref="D71">
    <cfRule type="expression" dxfId="261" priority="167" stopIfTrue="1">
      <formula>#REF!="totalizador"</formula>
    </cfRule>
  </conditionalFormatting>
  <conditionalFormatting sqref="D71">
    <cfRule type="expression" dxfId="260" priority="166" stopIfTrue="1">
      <formula>#REF!="totalizador"</formula>
    </cfRule>
  </conditionalFormatting>
  <conditionalFormatting sqref="D71">
    <cfRule type="expression" dxfId="259" priority="165" stopIfTrue="1">
      <formula>#REF!="totalizador"</formula>
    </cfRule>
  </conditionalFormatting>
  <conditionalFormatting sqref="D71">
    <cfRule type="expression" dxfId="258" priority="164" stopIfTrue="1">
      <formula>#REF!="totalizador"</formula>
    </cfRule>
  </conditionalFormatting>
  <conditionalFormatting sqref="D71">
    <cfRule type="expression" dxfId="257" priority="163" stopIfTrue="1">
      <formula>#REF!="totalizador"</formula>
    </cfRule>
  </conditionalFormatting>
  <conditionalFormatting sqref="D71">
    <cfRule type="expression" dxfId="256" priority="162" stopIfTrue="1">
      <formula>#REF!="totalizador"</formula>
    </cfRule>
  </conditionalFormatting>
  <conditionalFormatting sqref="D71">
    <cfRule type="expression" dxfId="255" priority="161" stopIfTrue="1">
      <formula>#REF!="totalizador"</formula>
    </cfRule>
  </conditionalFormatting>
  <conditionalFormatting sqref="D71">
    <cfRule type="expression" dxfId="254" priority="160" stopIfTrue="1">
      <formula>#REF!="totalizador"</formula>
    </cfRule>
  </conditionalFormatting>
  <conditionalFormatting sqref="D71">
    <cfRule type="expression" dxfId="253" priority="159" stopIfTrue="1">
      <formula>#REF!="totalizador"</formula>
    </cfRule>
  </conditionalFormatting>
  <conditionalFormatting sqref="D71">
    <cfRule type="expression" dxfId="252" priority="158" stopIfTrue="1">
      <formula>#REF!="totalizador"</formula>
    </cfRule>
  </conditionalFormatting>
  <conditionalFormatting sqref="D71">
    <cfRule type="expression" dxfId="251" priority="157" stopIfTrue="1">
      <formula>#REF!="totalizador"</formula>
    </cfRule>
  </conditionalFormatting>
  <conditionalFormatting sqref="D71">
    <cfRule type="expression" dxfId="250" priority="156" stopIfTrue="1">
      <formula>#REF!="totalizador"</formula>
    </cfRule>
  </conditionalFormatting>
  <conditionalFormatting sqref="D71">
    <cfRule type="expression" dxfId="249" priority="155" stopIfTrue="1">
      <formula>#REF!="totalizador"</formula>
    </cfRule>
  </conditionalFormatting>
  <conditionalFormatting sqref="D71">
    <cfRule type="expression" dxfId="248" priority="154" stopIfTrue="1">
      <formula>#REF!="totalizador"</formula>
    </cfRule>
  </conditionalFormatting>
  <conditionalFormatting sqref="D71">
    <cfRule type="expression" dxfId="247" priority="153" stopIfTrue="1">
      <formula>#REF!="totalizador"</formula>
    </cfRule>
  </conditionalFormatting>
  <conditionalFormatting sqref="D71">
    <cfRule type="expression" dxfId="246" priority="152" stopIfTrue="1">
      <formula>#REF!="totalizador"</formula>
    </cfRule>
  </conditionalFormatting>
  <conditionalFormatting sqref="D71">
    <cfRule type="expression" dxfId="245" priority="151" stopIfTrue="1">
      <formula>#REF!="totalizador"</formula>
    </cfRule>
  </conditionalFormatting>
  <conditionalFormatting sqref="D71">
    <cfRule type="expression" dxfId="244" priority="150" stopIfTrue="1">
      <formula>#REF!="totalizador"</formula>
    </cfRule>
  </conditionalFormatting>
  <conditionalFormatting sqref="D71">
    <cfRule type="expression" dxfId="243" priority="149" stopIfTrue="1">
      <formula>#REF!="totalizador"</formula>
    </cfRule>
  </conditionalFormatting>
  <conditionalFormatting sqref="D71">
    <cfRule type="expression" dxfId="242" priority="148" stopIfTrue="1">
      <formula>#REF!="totalizador"</formula>
    </cfRule>
  </conditionalFormatting>
  <conditionalFormatting sqref="D71">
    <cfRule type="expression" dxfId="241" priority="147" stopIfTrue="1">
      <formula>#REF!="totalizador"</formula>
    </cfRule>
  </conditionalFormatting>
  <conditionalFormatting sqref="D71">
    <cfRule type="expression" dxfId="240" priority="146" stopIfTrue="1">
      <formula>#REF!="totalizador"</formula>
    </cfRule>
  </conditionalFormatting>
  <conditionalFormatting sqref="D71">
    <cfRule type="expression" dxfId="239" priority="145" stopIfTrue="1">
      <formula>#REF!="totalizador"</formula>
    </cfRule>
  </conditionalFormatting>
  <conditionalFormatting sqref="D71">
    <cfRule type="expression" dxfId="238" priority="144" stopIfTrue="1">
      <formula>#REF!="totalizador"</formula>
    </cfRule>
  </conditionalFormatting>
  <conditionalFormatting sqref="D71">
    <cfRule type="expression" dxfId="237" priority="143" stopIfTrue="1">
      <formula>#REF!="totalizador"</formula>
    </cfRule>
  </conditionalFormatting>
  <conditionalFormatting sqref="D71">
    <cfRule type="expression" dxfId="236" priority="142" stopIfTrue="1">
      <formula>#REF!="totalizador"</formula>
    </cfRule>
  </conditionalFormatting>
  <conditionalFormatting sqref="D71">
    <cfRule type="expression" dxfId="235" priority="141" stopIfTrue="1">
      <formula>#REF!="totalizador"</formula>
    </cfRule>
  </conditionalFormatting>
  <conditionalFormatting sqref="D71">
    <cfRule type="expression" dxfId="234" priority="140" stopIfTrue="1">
      <formula>#REF!="totalizador"</formula>
    </cfRule>
  </conditionalFormatting>
  <conditionalFormatting sqref="D71">
    <cfRule type="expression" dxfId="233" priority="139" stopIfTrue="1">
      <formula>#REF!="totalizador"</formula>
    </cfRule>
  </conditionalFormatting>
  <conditionalFormatting sqref="D71">
    <cfRule type="expression" dxfId="232" priority="138" stopIfTrue="1">
      <formula>#REF!="totalizador"</formula>
    </cfRule>
  </conditionalFormatting>
  <conditionalFormatting sqref="D71">
    <cfRule type="expression" dxfId="231" priority="137" stopIfTrue="1">
      <formula>#REF!="totalizador"</formula>
    </cfRule>
  </conditionalFormatting>
  <conditionalFormatting sqref="D71">
    <cfRule type="expression" dxfId="230" priority="136" stopIfTrue="1">
      <formula>#REF!="totalizador"</formula>
    </cfRule>
  </conditionalFormatting>
  <conditionalFormatting sqref="D71">
    <cfRule type="expression" dxfId="229" priority="135" stopIfTrue="1">
      <formula>#REF!="totalizador"</formula>
    </cfRule>
  </conditionalFormatting>
  <conditionalFormatting sqref="D71">
    <cfRule type="expression" dxfId="228" priority="134" stopIfTrue="1">
      <formula>#REF!="totalizador"</formula>
    </cfRule>
  </conditionalFormatting>
  <conditionalFormatting sqref="D71">
    <cfRule type="expression" dxfId="227" priority="133" stopIfTrue="1">
      <formula>#REF!="totalizador"</formula>
    </cfRule>
  </conditionalFormatting>
  <conditionalFormatting sqref="D71">
    <cfRule type="expression" dxfId="226" priority="132" stopIfTrue="1">
      <formula>#REF!="totalizador"</formula>
    </cfRule>
  </conditionalFormatting>
  <conditionalFormatting sqref="D71">
    <cfRule type="expression" dxfId="225" priority="131" stopIfTrue="1">
      <formula>#REF!="totalizador"</formula>
    </cfRule>
  </conditionalFormatting>
  <conditionalFormatting sqref="D71">
    <cfRule type="expression" dxfId="224" priority="130" stopIfTrue="1">
      <formula>#REF!="totalizador"</formula>
    </cfRule>
  </conditionalFormatting>
  <conditionalFormatting sqref="D71">
    <cfRule type="expression" dxfId="223" priority="129" stopIfTrue="1">
      <formula>#REF!="totalizador"</formula>
    </cfRule>
  </conditionalFormatting>
  <conditionalFormatting sqref="D71">
    <cfRule type="expression" dxfId="222" priority="128" stopIfTrue="1">
      <formula>#REF!="totalizador"</formula>
    </cfRule>
  </conditionalFormatting>
  <conditionalFormatting sqref="D71">
    <cfRule type="expression" dxfId="221" priority="127" stopIfTrue="1">
      <formula>#REF!="totalizador"</formula>
    </cfRule>
  </conditionalFormatting>
  <conditionalFormatting sqref="D71">
    <cfRule type="expression" dxfId="220" priority="126" stopIfTrue="1">
      <formula>#REF!="totalizador"</formula>
    </cfRule>
  </conditionalFormatting>
  <conditionalFormatting sqref="D71">
    <cfRule type="expression" dxfId="219" priority="125" stopIfTrue="1">
      <formula>#REF!="totalizador"</formula>
    </cfRule>
  </conditionalFormatting>
  <conditionalFormatting sqref="D71">
    <cfRule type="expression" dxfId="218" priority="124" stopIfTrue="1">
      <formula>#REF!="totalizador"</formula>
    </cfRule>
  </conditionalFormatting>
  <conditionalFormatting sqref="D71">
    <cfRule type="expression" dxfId="217" priority="123" stopIfTrue="1">
      <formula>#REF!="totalizador"</formula>
    </cfRule>
  </conditionalFormatting>
  <conditionalFormatting sqref="D71">
    <cfRule type="expression" dxfId="216" priority="122" stopIfTrue="1">
      <formula>#REF!="totalizador"</formula>
    </cfRule>
  </conditionalFormatting>
  <conditionalFormatting sqref="D71">
    <cfRule type="expression" dxfId="215" priority="121" stopIfTrue="1">
      <formula>#REF!="totalizador"</formula>
    </cfRule>
  </conditionalFormatting>
  <conditionalFormatting sqref="D71">
    <cfRule type="expression" dxfId="214" priority="120" stopIfTrue="1">
      <formula>#REF!="totalizador"</formula>
    </cfRule>
  </conditionalFormatting>
  <conditionalFormatting sqref="D71">
    <cfRule type="expression" dxfId="213" priority="119" stopIfTrue="1">
      <formula>#REF!="totalizador"</formula>
    </cfRule>
  </conditionalFormatting>
  <conditionalFormatting sqref="D71">
    <cfRule type="expression" dxfId="212" priority="118" stopIfTrue="1">
      <formula>#REF!="totalizador"</formula>
    </cfRule>
  </conditionalFormatting>
  <conditionalFormatting sqref="D71">
    <cfRule type="expression" dxfId="211" priority="117" stopIfTrue="1">
      <formula>#REF!="totalizador"</formula>
    </cfRule>
  </conditionalFormatting>
  <conditionalFormatting sqref="D71">
    <cfRule type="expression" dxfId="210" priority="116" stopIfTrue="1">
      <formula>#REF!="totalizador"</formula>
    </cfRule>
  </conditionalFormatting>
  <conditionalFormatting sqref="D71">
    <cfRule type="expression" dxfId="209" priority="115" stopIfTrue="1">
      <formula>#REF!="totalizador"</formula>
    </cfRule>
  </conditionalFormatting>
  <conditionalFormatting sqref="D71">
    <cfRule type="expression" dxfId="208" priority="114" stopIfTrue="1">
      <formula>#REF!="totalizador"</formula>
    </cfRule>
  </conditionalFormatting>
  <conditionalFormatting sqref="D71">
    <cfRule type="expression" dxfId="207" priority="113" stopIfTrue="1">
      <formula>#REF!="totalizador"</formula>
    </cfRule>
  </conditionalFormatting>
  <conditionalFormatting sqref="D71">
    <cfRule type="expression" dxfId="206" priority="112" stopIfTrue="1">
      <formula>#REF!="totalizador"</formula>
    </cfRule>
  </conditionalFormatting>
  <conditionalFormatting sqref="D71">
    <cfRule type="expression" dxfId="205" priority="111" stopIfTrue="1">
      <formula>#REF!="totalizador"</formula>
    </cfRule>
  </conditionalFormatting>
  <conditionalFormatting sqref="D71">
    <cfRule type="expression" dxfId="204" priority="110" stopIfTrue="1">
      <formula>#REF!="totalizador"</formula>
    </cfRule>
  </conditionalFormatting>
  <conditionalFormatting sqref="D71">
    <cfRule type="expression" dxfId="203" priority="109" stopIfTrue="1">
      <formula>#REF!="totalizador"</formula>
    </cfRule>
  </conditionalFormatting>
  <conditionalFormatting sqref="D71">
    <cfRule type="expression" dxfId="202" priority="108" stopIfTrue="1">
      <formula>#REF!="totalizador"</formula>
    </cfRule>
  </conditionalFormatting>
  <conditionalFormatting sqref="D71">
    <cfRule type="expression" dxfId="201" priority="107" stopIfTrue="1">
      <formula>#REF!="totalizador"</formula>
    </cfRule>
  </conditionalFormatting>
  <conditionalFormatting sqref="D71">
    <cfRule type="expression" dxfId="200" priority="106" stopIfTrue="1">
      <formula>#REF!="totalizador"</formula>
    </cfRule>
  </conditionalFormatting>
  <conditionalFormatting sqref="D78">
    <cfRule type="expression" dxfId="199" priority="105" stopIfTrue="1">
      <formula>#REF!="totalizador"</formula>
    </cfRule>
  </conditionalFormatting>
  <conditionalFormatting sqref="D78">
    <cfRule type="expression" dxfId="198" priority="104" stopIfTrue="1">
      <formula>#REF!="totalizador"</formula>
    </cfRule>
  </conditionalFormatting>
  <conditionalFormatting sqref="D78">
    <cfRule type="expression" dxfId="197" priority="103" stopIfTrue="1">
      <formula>#REF!="totalizador"</formula>
    </cfRule>
  </conditionalFormatting>
  <conditionalFormatting sqref="D78">
    <cfRule type="expression" dxfId="196" priority="102" stopIfTrue="1">
      <formula>#REF!="totalizador"</formula>
    </cfRule>
  </conditionalFormatting>
  <conditionalFormatting sqref="D78">
    <cfRule type="expression" dxfId="195" priority="101" stopIfTrue="1">
      <formula>#REF!="totalizador"</formula>
    </cfRule>
  </conditionalFormatting>
  <conditionalFormatting sqref="D78">
    <cfRule type="expression" dxfId="194" priority="100" stopIfTrue="1">
      <formula>#REF!="totalizador"</formula>
    </cfRule>
  </conditionalFormatting>
  <conditionalFormatting sqref="D78">
    <cfRule type="expression" dxfId="193" priority="99" stopIfTrue="1">
      <formula>#REF!="totalizador"</formula>
    </cfRule>
  </conditionalFormatting>
  <conditionalFormatting sqref="D78">
    <cfRule type="expression" dxfId="192" priority="98" stopIfTrue="1">
      <formula>#REF!="totalizador"</formula>
    </cfRule>
  </conditionalFormatting>
  <conditionalFormatting sqref="D78">
    <cfRule type="expression" dxfId="191" priority="97" stopIfTrue="1">
      <formula>#REF!="totalizador"</formula>
    </cfRule>
  </conditionalFormatting>
  <conditionalFormatting sqref="D78">
    <cfRule type="expression" dxfId="190" priority="96" stopIfTrue="1">
      <formula>#REF!="totalizador"</formula>
    </cfRule>
  </conditionalFormatting>
  <conditionalFormatting sqref="D78">
    <cfRule type="expression" dxfId="189" priority="95" stopIfTrue="1">
      <formula>#REF!="totalizador"</formula>
    </cfRule>
  </conditionalFormatting>
  <conditionalFormatting sqref="D78">
    <cfRule type="expression" dxfId="188" priority="94" stopIfTrue="1">
      <formula>#REF!="totalizador"</formula>
    </cfRule>
  </conditionalFormatting>
  <conditionalFormatting sqref="D78">
    <cfRule type="expression" dxfId="187" priority="93" stopIfTrue="1">
      <formula>#REF!="totalizador"</formula>
    </cfRule>
  </conditionalFormatting>
  <conditionalFormatting sqref="D78">
    <cfRule type="expression" dxfId="186" priority="92" stopIfTrue="1">
      <formula>#REF!="totalizador"</formula>
    </cfRule>
  </conditionalFormatting>
  <conditionalFormatting sqref="D78">
    <cfRule type="expression" dxfId="185" priority="91" stopIfTrue="1">
      <formula>#REF!="totalizador"</formula>
    </cfRule>
  </conditionalFormatting>
  <conditionalFormatting sqref="D78">
    <cfRule type="expression" dxfId="184" priority="90" stopIfTrue="1">
      <formula>#REF!="totalizador"</formula>
    </cfRule>
  </conditionalFormatting>
  <conditionalFormatting sqref="D78">
    <cfRule type="expression" dxfId="183" priority="89" stopIfTrue="1">
      <formula>#REF!="totalizador"</formula>
    </cfRule>
  </conditionalFormatting>
  <conditionalFormatting sqref="D78">
    <cfRule type="expression" dxfId="182" priority="88" stopIfTrue="1">
      <formula>#REF!="totalizador"</formula>
    </cfRule>
  </conditionalFormatting>
  <conditionalFormatting sqref="D78">
    <cfRule type="expression" dxfId="181" priority="87" stopIfTrue="1">
      <formula>#REF!="totalizador"</formula>
    </cfRule>
  </conditionalFormatting>
  <conditionalFormatting sqref="D78">
    <cfRule type="expression" dxfId="180" priority="86" stopIfTrue="1">
      <formula>#REF!="totalizador"</formula>
    </cfRule>
  </conditionalFormatting>
  <conditionalFormatting sqref="D78">
    <cfRule type="expression" dxfId="179" priority="85" stopIfTrue="1">
      <formula>#REF!="totalizador"</formula>
    </cfRule>
  </conditionalFormatting>
  <conditionalFormatting sqref="D78">
    <cfRule type="expression" dxfId="178" priority="84" stopIfTrue="1">
      <formula>#REF!="totalizador"</formula>
    </cfRule>
  </conditionalFormatting>
  <conditionalFormatting sqref="D78">
    <cfRule type="expression" dxfId="177" priority="83" stopIfTrue="1">
      <formula>#REF!="totalizador"</formula>
    </cfRule>
  </conditionalFormatting>
  <conditionalFormatting sqref="D78">
    <cfRule type="expression" dxfId="176" priority="82" stopIfTrue="1">
      <formula>#REF!="totalizador"</formula>
    </cfRule>
  </conditionalFormatting>
  <conditionalFormatting sqref="D78">
    <cfRule type="expression" dxfId="175" priority="81" stopIfTrue="1">
      <formula>#REF!="totalizador"</formula>
    </cfRule>
  </conditionalFormatting>
  <conditionalFormatting sqref="D78">
    <cfRule type="expression" dxfId="174" priority="80" stopIfTrue="1">
      <formula>#REF!="totalizador"</formula>
    </cfRule>
  </conditionalFormatting>
  <conditionalFormatting sqref="D78">
    <cfRule type="expression" dxfId="173" priority="79" stopIfTrue="1">
      <formula>#REF!="totalizador"</formula>
    </cfRule>
  </conditionalFormatting>
  <conditionalFormatting sqref="D78">
    <cfRule type="expression" dxfId="172" priority="78" stopIfTrue="1">
      <formula>#REF!="totalizador"</formula>
    </cfRule>
  </conditionalFormatting>
  <conditionalFormatting sqref="D78">
    <cfRule type="expression" dxfId="171" priority="77" stopIfTrue="1">
      <formula>#REF!="totalizador"</formula>
    </cfRule>
  </conditionalFormatting>
  <conditionalFormatting sqref="D78">
    <cfRule type="expression" dxfId="170" priority="76" stopIfTrue="1">
      <formula>#REF!="totalizador"</formula>
    </cfRule>
  </conditionalFormatting>
  <conditionalFormatting sqref="D78">
    <cfRule type="expression" dxfId="169" priority="75" stopIfTrue="1">
      <formula>#REF!="totalizador"</formula>
    </cfRule>
  </conditionalFormatting>
  <conditionalFormatting sqref="D78">
    <cfRule type="expression" dxfId="168" priority="74" stopIfTrue="1">
      <formula>#REF!="totalizador"</formula>
    </cfRule>
  </conditionalFormatting>
  <conditionalFormatting sqref="D78">
    <cfRule type="expression" dxfId="167" priority="73" stopIfTrue="1">
      <formula>#REF!="totalizador"</formula>
    </cfRule>
  </conditionalFormatting>
  <conditionalFormatting sqref="D78">
    <cfRule type="expression" dxfId="166" priority="72" stopIfTrue="1">
      <formula>#REF!="totalizador"</formula>
    </cfRule>
  </conditionalFormatting>
  <conditionalFormatting sqref="D78">
    <cfRule type="expression" dxfId="165" priority="71" stopIfTrue="1">
      <formula>#REF!="totalizador"</formula>
    </cfRule>
  </conditionalFormatting>
  <conditionalFormatting sqref="D78">
    <cfRule type="expression" dxfId="164" priority="70" stopIfTrue="1">
      <formula>#REF!="totalizador"</formula>
    </cfRule>
  </conditionalFormatting>
  <conditionalFormatting sqref="D78">
    <cfRule type="expression" dxfId="163" priority="69" stopIfTrue="1">
      <formula>#REF!="totalizador"</formula>
    </cfRule>
  </conditionalFormatting>
  <conditionalFormatting sqref="D78">
    <cfRule type="expression" dxfId="162" priority="68" stopIfTrue="1">
      <formula>#REF!="totalizador"</formula>
    </cfRule>
  </conditionalFormatting>
  <conditionalFormatting sqref="D78">
    <cfRule type="expression" dxfId="161" priority="67" stopIfTrue="1">
      <formula>#REF!="totalizador"</formula>
    </cfRule>
  </conditionalFormatting>
  <conditionalFormatting sqref="D78">
    <cfRule type="expression" dxfId="160" priority="66" stopIfTrue="1">
      <formula>#REF!="totalizador"</formula>
    </cfRule>
  </conditionalFormatting>
  <conditionalFormatting sqref="D78">
    <cfRule type="expression" dxfId="159" priority="65" stopIfTrue="1">
      <formula>#REF!="totalizador"</formula>
    </cfRule>
  </conditionalFormatting>
  <conditionalFormatting sqref="D78">
    <cfRule type="expression" dxfId="158" priority="64" stopIfTrue="1">
      <formula>#REF!="totalizador"</formula>
    </cfRule>
  </conditionalFormatting>
  <conditionalFormatting sqref="D78">
    <cfRule type="expression" dxfId="157" priority="63" stopIfTrue="1">
      <formula>#REF!="totalizador"</formula>
    </cfRule>
  </conditionalFormatting>
  <conditionalFormatting sqref="D78">
    <cfRule type="expression" dxfId="156" priority="62" stopIfTrue="1">
      <formula>#REF!="totalizador"</formula>
    </cfRule>
  </conditionalFormatting>
  <conditionalFormatting sqref="D78">
    <cfRule type="expression" dxfId="155" priority="61" stopIfTrue="1">
      <formula>#REF!="totalizador"</formula>
    </cfRule>
  </conditionalFormatting>
  <conditionalFormatting sqref="D78">
    <cfRule type="expression" dxfId="154" priority="60" stopIfTrue="1">
      <formula>#REF!="totalizador"</formula>
    </cfRule>
  </conditionalFormatting>
  <conditionalFormatting sqref="D78">
    <cfRule type="expression" dxfId="153" priority="59" stopIfTrue="1">
      <formula>#REF!="totalizador"</formula>
    </cfRule>
  </conditionalFormatting>
  <conditionalFormatting sqref="D78">
    <cfRule type="expression" dxfId="152" priority="58" stopIfTrue="1">
      <formula>#REF!="totalizador"</formula>
    </cfRule>
  </conditionalFormatting>
  <conditionalFormatting sqref="D78">
    <cfRule type="expression" dxfId="151" priority="57" stopIfTrue="1">
      <formula>#REF!="totalizador"</formula>
    </cfRule>
  </conditionalFormatting>
  <conditionalFormatting sqref="D78">
    <cfRule type="expression" dxfId="150" priority="56" stopIfTrue="1">
      <formula>#REF!="totalizador"</formula>
    </cfRule>
  </conditionalFormatting>
  <conditionalFormatting sqref="D78">
    <cfRule type="expression" dxfId="149" priority="55" stopIfTrue="1">
      <formula>#REF!="totalizador"</formula>
    </cfRule>
  </conditionalFormatting>
  <conditionalFormatting sqref="D78">
    <cfRule type="expression" dxfId="148" priority="54" stopIfTrue="1">
      <formula>#REF!="totalizador"</formula>
    </cfRule>
  </conditionalFormatting>
  <conditionalFormatting sqref="D78">
    <cfRule type="expression" dxfId="147" priority="53" stopIfTrue="1">
      <formula>#REF!="totalizador"</formula>
    </cfRule>
  </conditionalFormatting>
  <conditionalFormatting sqref="D78">
    <cfRule type="expression" dxfId="146" priority="52" stopIfTrue="1">
      <formula>#REF!="totalizador"</formula>
    </cfRule>
  </conditionalFormatting>
  <conditionalFormatting sqref="D78">
    <cfRule type="expression" dxfId="145" priority="51" stopIfTrue="1">
      <formula>#REF!="totalizador"</formula>
    </cfRule>
  </conditionalFormatting>
  <conditionalFormatting sqref="D78">
    <cfRule type="expression" dxfId="144" priority="50" stopIfTrue="1">
      <formula>#REF!="totalizador"</formula>
    </cfRule>
  </conditionalFormatting>
  <conditionalFormatting sqref="D78">
    <cfRule type="expression" dxfId="143" priority="49" stopIfTrue="1">
      <formula>#REF!="totalizador"</formula>
    </cfRule>
  </conditionalFormatting>
  <conditionalFormatting sqref="D78">
    <cfRule type="expression" dxfId="142" priority="48" stopIfTrue="1">
      <formula>#REF!="totalizador"</formula>
    </cfRule>
  </conditionalFormatting>
  <conditionalFormatting sqref="D78">
    <cfRule type="expression" dxfId="141" priority="47" stopIfTrue="1">
      <formula>#REF!="totalizador"</formula>
    </cfRule>
  </conditionalFormatting>
  <conditionalFormatting sqref="D78">
    <cfRule type="expression" dxfId="140" priority="46" stopIfTrue="1">
      <formula>#REF!="totalizador"</formula>
    </cfRule>
  </conditionalFormatting>
  <conditionalFormatting sqref="D78">
    <cfRule type="expression" dxfId="139" priority="45" stopIfTrue="1">
      <formula>#REF!="totalizador"</formula>
    </cfRule>
  </conditionalFormatting>
  <conditionalFormatting sqref="D78">
    <cfRule type="expression" dxfId="138" priority="44" stopIfTrue="1">
      <formula>#REF!="totalizador"</formula>
    </cfRule>
  </conditionalFormatting>
  <conditionalFormatting sqref="D78">
    <cfRule type="expression" dxfId="137" priority="43" stopIfTrue="1">
      <formula>#REF!="totalizador"</formula>
    </cfRule>
  </conditionalFormatting>
  <conditionalFormatting sqref="D78">
    <cfRule type="expression" dxfId="136" priority="42" stopIfTrue="1">
      <formula>#REF!="totalizador"</formula>
    </cfRule>
  </conditionalFormatting>
  <conditionalFormatting sqref="D78">
    <cfRule type="expression" dxfId="135" priority="41" stopIfTrue="1">
      <formula>#REF!="totalizador"</formula>
    </cfRule>
  </conditionalFormatting>
  <conditionalFormatting sqref="D78">
    <cfRule type="expression" dxfId="134" priority="40" stopIfTrue="1">
      <formula>#REF!="totalizador"</formula>
    </cfRule>
  </conditionalFormatting>
  <conditionalFormatting sqref="D78">
    <cfRule type="expression" dxfId="133" priority="39" stopIfTrue="1">
      <formula>#REF!="totalizador"</formula>
    </cfRule>
  </conditionalFormatting>
  <conditionalFormatting sqref="D78">
    <cfRule type="expression" dxfId="132" priority="38" stopIfTrue="1">
      <formula>#REF!="totalizador"</formula>
    </cfRule>
  </conditionalFormatting>
  <conditionalFormatting sqref="D78">
    <cfRule type="expression" dxfId="131" priority="37" stopIfTrue="1">
      <formula>#REF!="totalizador"</formula>
    </cfRule>
  </conditionalFormatting>
  <conditionalFormatting sqref="D78">
    <cfRule type="expression" dxfId="130" priority="36" stopIfTrue="1">
      <formula>#REF!="totalizador"</formula>
    </cfRule>
  </conditionalFormatting>
  <conditionalFormatting sqref="D78">
    <cfRule type="expression" dxfId="129" priority="35" stopIfTrue="1">
      <formula>#REF!="totalizador"</formula>
    </cfRule>
  </conditionalFormatting>
  <conditionalFormatting sqref="D78">
    <cfRule type="expression" dxfId="128" priority="34" stopIfTrue="1">
      <formula>#REF!="totalizador"</formula>
    </cfRule>
  </conditionalFormatting>
  <conditionalFormatting sqref="D78">
    <cfRule type="expression" dxfId="127" priority="33" stopIfTrue="1">
      <formula>#REF!="totalizador"</formula>
    </cfRule>
  </conditionalFormatting>
  <conditionalFormatting sqref="D78">
    <cfRule type="expression" dxfId="126" priority="32" stopIfTrue="1">
      <formula>#REF!="totalizador"</formula>
    </cfRule>
  </conditionalFormatting>
  <conditionalFormatting sqref="D78">
    <cfRule type="expression" dxfId="125" priority="31" stopIfTrue="1">
      <formula>#REF!="totalizador"</formula>
    </cfRule>
  </conditionalFormatting>
  <conditionalFormatting sqref="D78">
    <cfRule type="expression" dxfId="124" priority="30" stopIfTrue="1">
      <formula>#REF!="totalizador"</formula>
    </cfRule>
  </conditionalFormatting>
  <conditionalFormatting sqref="D78">
    <cfRule type="expression" dxfId="123" priority="29" stopIfTrue="1">
      <formula>#REF!="totalizador"</formula>
    </cfRule>
  </conditionalFormatting>
  <conditionalFormatting sqref="D78">
    <cfRule type="expression" dxfId="122" priority="28" stopIfTrue="1">
      <formula>#REF!="totalizador"</formula>
    </cfRule>
  </conditionalFormatting>
  <conditionalFormatting sqref="D78">
    <cfRule type="expression" dxfId="121" priority="27" stopIfTrue="1">
      <formula>#REF!="totalizador"</formula>
    </cfRule>
  </conditionalFormatting>
  <conditionalFormatting sqref="D78">
    <cfRule type="expression" dxfId="120" priority="26" stopIfTrue="1">
      <formula>#REF!="totalizador"</formula>
    </cfRule>
  </conditionalFormatting>
  <conditionalFormatting sqref="D78">
    <cfRule type="expression" dxfId="119" priority="25" stopIfTrue="1">
      <formula>#REF!="totalizador"</formula>
    </cfRule>
  </conditionalFormatting>
  <conditionalFormatting sqref="D78">
    <cfRule type="expression" dxfId="118" priority="24" stopIfTrue="1">
      <formula>#REF!="totalizador"</formula>
    </cfRule>
  </conditionalFormatting>
  <conditionalFormatting sqref="D78">
    <cfRule type="expression" dxfId="117" priority="23" stopIfTrue="1">
      <formula>#REF!="totalizador"</formula>
    </cfRule>
  </conditionalFormatting>
  <conditionalFormatting sqref="D78">
    <cfRule type="expression" dxfId="116" priority="22" stopIfTrue="1">
      <formula>#REF!="totalizador"</formula>
    </cfRule>
  </conditionalFormatting>
  <conditionalFormatting sqref="D78">
    <cfRule type="expression" dxfId="115" priority="21" stopIfTrue="1">
      <formula>#REF!="totalizador"</formula>
    </cfRule>
  </conditionalFormatting>
  <conditionalFormatting sqref="D78">
    <cfRule type="expression" dxfId="114" priority="20" stopIfTrue="1">
      <formula>#REF!="totalizador"</formula>
    </cfRule>
  </conditionalFormatting>
  <conditionalFormatting sqref="D78">
    <cfRule type="expression" dxfId="113" priority="19" stopIfTrue="1">
      <formula>#REF!="totalizador"</formula>
    </cfRule>
  </conditionalFormatting>
  <conditionalFormatting sqref="D78">
    <cfRule type="expression" dxfId="112" priority="18" stopIfTrue="1">
      <formula>#REF!="totalizador"</formula>
    </cfRule>
  </conditionalFormatting>
  <conditionalFormatting sqref="D78">
    <cfRule type="expression" dxfId="111" priority="17" stopIfTrue="1">
      <formula>#REF!="totalizador"</formula>
    </cfRule>
  </conditionalFormatting>
  <conditionalFormatting sqref="D78">
    <cfRule type="expression" dxfId="110" priority="16" stopIfTrue="1">
      <formula>#REF!="totalizador"</formula>
    </cfRule>
  </conditionalFormatting>
  <conditionalFormatting sqref="D78">
    <cfRule type="expression" dxfId="109" priority="15" stopIfTrue="1">
      <formula>#REF!="totalizador"</formula>
    </cfRule>
  </conditionalFormatting>
  <conditionalFormatting sqref="D78">
    <cfRule type="expression" dxfId="108" priority="14" stopIfTrue="1">
      <formula>#REF!="totalizador"</formula>
    </cfRule>
  </conditionalFormatting>
  <conditionalFormatting sqref="D78">
    <cfRule type="expression" dxfId="107" priority="13" stopIfTrue="1">
      <formula>#REF!="totalizador"</formula>
    </cfRule>
  </conditionalFormatting>
  <conditionalFormatting sqref="D78">
    <cfRule type="expression" dxfId="106" priority="12" stopIfTrue="1">
      <formula>#REF!="totalizador"</formula>
    </cfRule>
  </conditionalFormatting>
  <conditionalFormatting sqref="D78">
    <cfRule type="expression" dxfId="105" priority="11" stopIfTrue="1">
      <formula>#REF!="totalizador"</formula>
    </cfRule>
  </conditionalFormatting>
  <conditionalFormatting sqref="D78">
    <cfRule type="expression" dxfId="104" priority="10" stopIfTrue="1">
      <formula>#REF!="totalizador"</formula>
    </cfRule>
  </conditionalFormatting>
  <conditionalFormatting sqref="D78">
    <cfRule type="expression" dxfId="103" priority="9" stopIfTrue="1">
      <formula>#REF!="totalizador"</formula>
    </cfRule>
  </conditionalFormatting>
  <conditionalFormatting sqref="D78">
    <cfRule type="expression" dxfId="102" priority="8" stopIfTrue="1">
      <formula>#REF!="totalizador"</formula>
    </cfRule>
  </conditionalFormatting>
  <conditionalFormatting sqref="D78">
    <cfRule type="expression" dxfId="101" priority="7" stopIfTrue="1">
      <formula>#REF!="totalizador"</formula>
    </cfRule>
  </conditionalFormatting>
  <conditionalFormatting sqref="D78">
    <cfRule type="expression" dxfId="100" priority="6" stopIfTrue="1">
      <formula>#REF!="totalizador"</formula>
    </cfRule>
  </conditionalFormatting>
  <conditionalFormatting sqref="D78">
    <cfRule type="expression" dxfId="99" priority="5" stopIfTrue="1">
      <formula>#REF!="totalizador"</formula>
    </cfRule>
  </conditionalFormatting>
  <conditionalFormatting sqref="D78">
    <cfRule type="expression" dxfId="98" priority="4" stopIfTrue="1">
      <formula>#REF!="totalizador"</formula>
    </cfRule>
  </conditionalFormatting>
  <conditionalFormatting sqref="D78">
    <cfRule type="expression" dxfId="97" priority="3" stopIfTrue="1">
      <formula>#REF!="totalizador"</formula>
    </cfRule>
  </conditionalFormatting>
  <conditionalFormatting sqref="D78">
    <cfRule type="expression" dxfId="96" priority="2" stopIfTrue="1">
      <formula>#REF!="totalizador"</formula>
    </cfRule>
  </conditionalFormatting>
  <conditionalFormatting sqref="D78">
    <cfRule type="expression" dxfId="95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98 C100:D106" xr:uid="{7652BDC6-B869-42B5-8F42-9EDAEBBBD3B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E2B9C-A298-4AB7-A285-4610ACD6B7E2}">
  <sheetPr>
    <pageSetUpPr autoPageBreaks="0" fitToPage="1"/>
  </sheetPr>
  <dimension ref="B1:F67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2.7109375" style="1" customWidth="1"/>
    <col min="6" max="6" width="16.42578125" style="1" customWidth="1"/>
    <col min="7" max="16384" width="11.42578125" style="1"/>
  </cols>
  <sheetData>
    <row r="1" spans="2:6" ht="5.0999999999999996" customHeight="1"/>
    <row r="2" spans="2:6" ht="18.75">
      <c r="B2" s="227" t="s">
        <v>1454</v>
      </c>
      <c r="C2" s="304"/>
    </row>
    <row r="3" spans="2:6" ht="9" customHeight="1"/>
    <row r="4" spans="2:6">
      <c r="B4" s="265" t="s">
        <v>1453</v>
      </c>
      <c r="C4" s="452">
        <v>44834</v>
      </c>
      <c r="D4" s="450"/>
      <c r="E4" s="452">
        <v>44561</v>
      </c>
      <c r="F4" s="450"/>
    </row>
    <row r="5" spans="2:6" ht="21.6" customHeight="1">
      <c r="B5" s="301"/>
      <c r="C5" s="112" t="s">
        <v>922</v>
      </c>
      <c r="D5" s="112" t="s">
        <v>1452</v>
      </c>
      <c r="E5" s="112" t="s">
        <v>922</v>
      </c>
      <c r="F5" s="112" t="s">
        <v>1452</v>
      </c>
    </row>
    <row r="6" spans="2:6">
      <c r="B6" s="301"/>
      <c r="C6" s="112" t="s">
        <v>2</v>
      </c>
      <c r="D6" s="112" t="s">
        <v>2</v>
      </c>
      <c r="E6" s="112" t="s">
        <v>2</v>
      </c>
      <c r="F6" s="112" t="s">
        <v>2</v>
      </c>
    </row>
    <row r="7" spans="2:6">
      <c r="B7" s="880" t="s">
        <v>1050</v>
      </c>
      <c r="C7" s="880">
        <v>297324403</v>
      </c>
      <c r="D7" s="880">
        <v>368348845</v>
      </c>
      <c r="E7" s="880">
        <v>18160685</v>
      </c>
      <c r="F7" s="880">
        <v>84396332</v>
      </c>
    </row>
    <row r="8" spans="2:6">
      <c r="B8" s="1028" t="s">
        <v>342</v>
      </c>
      <c r="C8" s="1027">
        <v>41496188</v>
      </c>
      <c r="D8" s="1027">
        <v>332622236</v>
      </c>
      <c r="E8" s="1027">
        <v>12568830</v>
      </c>
      <c r="F8" s="1027">
        <v>34462631</v>
      </c>
    </row>
    <row r="9" spans="2:6">
      <c r="B9" s="1028" t="s">
        <v>1439</v>
      </c>
      <c r="C9" s="1027">
        <v>4915</v>
      </c>
      <c r="D9" s="1027">
        <v>13835</v>
      </c>
      <c r="E9" s="1027">
        <v>37429</v>
      </c>
      <c r="F9" s="1027">
        <v>323962</v>
      </c>
    </row>
    <row r="10" spans="2:6">
      <c r="B10" s="1028" t="s">
        <v>1438</v>
      </c>
      <c r="C10" s="1027">
        <v>3464358</v>
      </c>
      <c r="D10" s="1027">
        <v>7350</v>
      </c>
      <c r="E10" s="1027">
        <v>699690</v>
      </c>
      <c r="F10" s="1027">
        <v>4392</v>
      </c>
    </row>
    <row r="11" spans="2:6">
      <c r="B11" s="1028" t="s">
        <v>1437</v>
      </c>
      <c r="C11" s="1027">
        <v>0</v>
      </c>
      <c r="D11" s="1027">
        <v>2015040</v>
      </c>
      <c r="E11" s="1027">
        <v>0</v>
      </c>
      <c r="F11" s="1027">
        <v>2238631</v>
      </c>
    </row>
    <row r="12" spans="2:6">
      <c r="B12" s="1028" t="s">
        <v>348</v>
      </c>
      <c r="C12" s="1027">
        <v>16220525</v>
      </c>
      <c r="D12" s="1027">
        <v>4369260</v>
      </c>
      <c r="E12" s="1027">
        <v>4854736</v>
      </c>
      <c r="F12" s="1027">
        <v>0</v>
      </c>
    </row>
    <row r="13" spans="2:6">
      <c r="B13" s="1028" t="s">
        <v>1436</v>
      </c>
      <c r="C13" s="1027">
        <v>236138417</v>
      </c>
      <c r="D13" s="1027">
        <v>0</v>
      </c>
      <c r="E13" s="1027">
        <v>0</v>
      </c>
      <c r="F13" s="1027">
        <v>26207209</v>
      </c>
    </row>
    <row r="14" spans="2:6">
      <c r="B14" s="1028" t="s">
        <v>1450</v>
      </c>
      <c r="C14" s="1027">
        <v>0</v>
      </c>
      <c r="D14" s="1027">
        <v>29321124</v>
      </c>
      <c r="E14" s="1027">
        <v>0</v>
      </c>
      <c r="F14" s="1027">
        <v>21159507</v>
      </c>
    </row>
    <row r="15" spans="2:6">
      <c r="B15" s="880" t="s">
        <v>1451</v>
      </c>
      <c r="C15" s="880">
        <v>44352818</v>
      </c>
      <c r="D15" s="880">
        <v>138304613</v>
      </c>
      <c r="E15" s="880">
        <v>28525855</v>
      </c>
      <c r="F15" s="880">
        <v>82053722</v>
      </c>
    </row>
    <row r="16" spans="2:6">
      <c r="B16" s="1028" t="s">
        <v>342</v>
      </c>
      <c r="C16" s="1027">
        <v>16509419</v>
      </c>
      <c r="D16" s="1027">
        <v>28371611</v>
      </c>
      <c r="E16" s="1027">
        <v>3161254</v>
      </c>
      <c r="F16" s="1027">
        <v>6133948</v>
      </c>
    </row>
    <row r="17" spans="2:6">
      <c r="B17" s="1028" t="s">
        <v>1439</v>
      </c>
      <c r="C17" s="1027">
        <v>1061357</v>
      </c>
      <c r="D17" s="1027">
        <v>4658071</v>
      </c>
      <c r="E17" s="1027">
        <v>1329148</v>
      </c>
      <c r="F17" s="1027">
        <v>4985500</v>
      </c>
    </row>
    <row r="18" spans="2:6">
      <c r="B18" s="1028" t="s">
        <v>1438</v>
      </c>
      <c r="C18" s="1027">
        <v>57913</v>
      </c>
      <c r="D18" s="1027">
        <v>159842</v>
      </c>
      <c r="E18" s="1027">
        <v>969635</v>
      </c>
      <c r="F18" s="1027">
        <v>2336713</v>
      </c>
    </row>
    <row r="19" spans="2:6">
      <c r="B19" s="1028" t="s">
        <v>1437</v>
      </c>
      <c r="C19" s="1027">
        <v>77162</v>
      </c>
      <c r="D19" s="1027">
        <v>222142</v>
      </c>
      <c r="E19" s="1027">
        <v>67148</v>
      </c>
      <c r="F19" s="1027">
        <v>192250</v>
      </c>
    </row>
    <row r="20" spans="2:6">
      <c r="B20" s="1028" t="s">
        <v>348</v>
      </c>
      <c r="C20" s="1027">
        <v>10862508</v>
      </c>
      <c r="D20" s="1027">
        <v>30652760</v>
      </c>
      <c r="E20" s="1027">
        <v>8666973</v>
      </c>
      <c r="F20" s="1027">
        <v>22051541</v>
      </c>
    </row>
    <row r="21" spans="2:6">
      <c r="B21" s="1028" t="s">
        <v>1436</v>
      </c>
      <c r="C21" s="1027">
        <v>21241</v>
      </c>
      <c r="D21" s="1027">
        <v>61600</v>
      </c>
      <c r="E21" s="1027">
        <v>19164</v>
      </c>
      <c r="F21" s="1027">
        <v>55294</v>
      </c>
    </row>
    <row r="22" spans="2:6">
      <c r="B22" s="1028" t="s">
        <v>1450</v>
      </c>
      <c r="C22" s="1027">
        <v>15763218</v>
      </c>
      <c r="D22" s="1027">
        <v>74178587</v>
      </c>
      <c r="E22" s="1027">
        <v>14312533</v>
      </c>
      <c r="F22" s="1027">
        <v>46298476</v>
      </c>
    </row>
    <row r="23" spans="2:6" ht="25.5">
      <c r="B23" s="1030" t="s">
        <v>1449</v>
      </c>
      <c r="C23" s="880">
        <v>360145969</v>
      </c>
      <c r="D23" s="880">
        <v>2277586534</v>
      </c>
      <c r="E23" s="880">
        <v>91167641</v>
      </c>
      <c r="F23" s="880">
        <v>2593405598</v>
      </c>
    </row>
    <row r="24" spans="2:6">
      <c r="B24" s="1028" t="s">
        <v>342</v>
      </c>
      <c r="C24" s="1027">
        <v>17639922</v>
      </c>
      <c r="D24" s="1027">
        <v>232250216</v>
      </c>
      <c r="E24" s="1027">
        <v>0</v>
      </c>
      <c r="F24" s="1027">
        <v>130467707</v>
      </c>
    </row>
    <row r="25" spans="2:6">
      <c r="B25" s="1028" t="s">
        <v>1439</v>
      </c>
      <c r="C25" s="1027">
        <v>58724450</v>
      </c>
      <c r="D25" s="1027">
        <v>599824120</v>
      </c>
      <c r="E25" s="1027">
        <v>6502440</v>
      </c>
      <c r="F25" s="1027">
        <v>539397608</v>
      </c>
    </row>
    <row r="26" spans="2:6">
      <c r="B26" s="1028" t="s">
        <v>1438</v>
      </c>
      <c r="C26" s="1027">
        <v>28529101</v>
      </c>
      <c r="D26" s="1027">
        <v>158318718</v>
      </c>
      <c r="E26" s="1027">
        <v>22282613</v>
      </c>
      <c r="F26" s="1027">
        <v>211794852</v>
      </c>
    </row>
    <row r="27" spans="2:6">
      <c r="B27" s="1028" t="s">
        <v>1437</v>
      </c>
      <c r="C27" s="1027">
        <v>89459353</v>
      </c>
      <c r="D27" s="1027">
        <v>132135995</v>
      </c>
      <c r="E27" s="1027">
        <v>62382588</v>
      </c>
      <c r="F27" s="1027">
        <v>176172518</v>
      </c>
    </row>
    <row r="28" spans="2:6">
      <c r="B28" s="1028" t="s">
        <v>348</v>
      </c>
      <c r="C28" s="1027">
        <v>28032811</v>
      </c>
      <c r="D28" s="1027">
        <v>293714563</v>
      </c>
      <c r="E28" s="1027">
        <v>0</v>
      </c>
      <c r="F28" s="1027">
        <v>288437827</v>
      </c>
    </row>
    <row r="29" spans="2:6">
      <c r="B29" s="1028" t="s">
        <v>1436</v>
      </c>
      <c r="C29" s="1027">
        <v>137760332</v>
      </c>
      <c r="D29" s="1027">
        <v>861342922</v>
      </c>
      <c r="E29" s="1027">
        <v>0</v>
      </c>
      <c r="F29" s="1027">
        <v>1247135086</v>
      </c>
    </row>
    <row r="30" spans="2:6" ht="25.5">
      <c r="B30" s="1030" t="s">
        <v>1448</v>
      </c>
      <c r="C30" s="880">
        <v>461910</v>
      </c>
      <c r="D30" s="880">
        <v>10360660</v>
      </c>
      <c r="E30" s="880">
        <v>916256</v>
      </c>
      <c r="F30" s="880">
        <v>11306160</v>
      </c>
    </row>
    <row r="31" spans="2:6">
      <c r="B31" s="1028" t="s">
        <v>1437</v>
      </c>
      <c r="C31" s="1027">
        <v>0</v>
      </c>
      <c r="D31" s="1027">
        <v>2158438</v>
      </c>
      <c r="E31" s="1027">
        <v>0</v>
      </c>
      <c r="F31" s="1027">
        <v>1158291</v>
      </c>
    </row>
    <row r="32" spans="2:6">
      <c r="B32" s="1028" t="s">
        <v>1436</v>
      </c>
      <c r="C32" s="1027">
        <v>461910</v>
      </c>
      <c r="D32" s="1027">
        <v>8202222</v>
      </c>
      <c r="E32" s="1027">
        <v>916256</v>
      </c>
      <c r="F32" s="1027">
        <v>10147869</v>
      </c>
    </row>
    <row r="33" spans="2:6">
      <c r="B33" s="880" t="s">
        <v>1447</v>
      </c>
      <c r="C33" s="880">
        <v>0</v>
      </c>
      <c r="D33" s="880">
        <v>15982956</v>
      </c>
      <c r="E33" s="880">
        <v>0</v>
      </c>
      <c r="F33" s="880">
        <v>18097144</v>
      </c>
    </row>
    <row r="34" spans="2:6">
      <c r="B34" s="1028" t="s">
        <v>1438</v>
      </c>
      <c r="C34" s="1027">
        <v>0</v>
      </c>
      <c r="D34" s="1027">
        <v>600060</v>
      </c>
      <c r="E34" s="1027">
        <v>0</v>
      </c>
      <c r="F34" s="1027">
        <v>607822</v>
      </c>
    </row>
    <row r="35" spans="2:6">
      <c r="B35" s="1028" t="s">
        <v>1437</v>
      </c>
      <c r="C35" s="1027">
        <v>0</v>
      </c>
      <c r="D35" s="1027">
        <v>3383913</v>
      </c>
      <c r="E35" s="1027">
        <v>0</v>
      </c>
      <c r="F35" s="1027">
        <v>5180898</v>
      </c>
    </row>
    <row r="36" spans="2:6">
      <c r="B36" s="1028" t="s">
        <v>1436</v>
      </c>
      <c r="C36" s="1027">
        <v>0</v>
      </c>
      <c r="D36" s="1027">
        <v>11998983</v>
      </c>
      <c r="E36" s="1027">
        <v>0</v>
      </c>
      <c r="F36" s="1027">
        <v>12308424</v>
      </c>
    </row>
    <row r="37" spans="2:6">
      <c r="B37" s="880" t="s">
        <v>1446</v>
      </c>
      <c r="C37" s="880">
        <v>0</v>
      </c>
      <c r="D37" s="880">
        <v>44373566</v>
      </c>
      <c r="E37" s="880">
        <v>0</v>
      </c>
      <c r="F37" s="880">
        <v>95797757</v>
      </c>
    </row>
    <row r="38" spans="2:6">
      <c r="B38" s="1028" t="s">
        <v>342</v>
      </c>
      <c r="C38" s="1027">
        <v>0</v>
      </c>
      <c r="D38" s="1027">
        <v>3087023</v>
      </c>
      <c r="E38" s="1027">
        <v>0</v>
      </c>
      <c r="F38" s="1027">
        <v>0</v>
      </c>
    </row>
    <row r="39" spans="2:6">
      <c r="B39" s="1028" t="s">
        <v>1439</v>
      </c>
      <c r="C39" s="1027">
        <v>0</v>
      </c>
      <c r="D39" s="1027">
        <v>30461715</v>
      </c>
      <c r="E39" s="1027">
        <v>0</v>
      </c>
      <c r="F39" s="1027">
        <v>11679145</v>
      </c>
    </row>
    <row r="40" spans="2:6">
      <c r="B40" s="1028" t="s">
        <v>1438</v>
      </c>
      <c r="C40" s="1027">
        <v>0</v>
      </c>
      <c r="D40" s="1027">
        <v>541647</v>
      </c>
      <c r="E40" s="1027">
        <v>0</v>
      </c>
      <c r="F40" s="1027">
        <v>1293609</v>
      </c>
    </row>
    <row r="41" spans="2:6">
      <c r="B41" s="1028" t="s">
        <v>1437</v>
      </c>
      <c r="C41" s="1027">
        <v>0</v>
      </c>
      <c r="D41" s="1027">
        <v>3598380</v>
      </c>
      <c r="E41" s="1027">
        <v>0</v>
      </c>
      <c r="F41" s="1027">
        <v>1293739</v>
      </c>
    </row>
    <row r="42" spans="2:6">
      <c r="B42" s="1028" t="s">
        <v>348</v>
      </c>
      <c r="C42" s="1027">
        <v>0</v>
      </c>
      <c r="D42" s="1027">
        <v>4212183</v>
      </c>
      <c r="E42" s="1027">
        <v>0</v>
      </c>
      <c r="F42" s="1027">
        <v>1696176</v>
      </c>
    </row>
    <row r="43" spans="2:6">
      <c r="B43" s="1028" t="s">
        <v>1436</v>
      </c>
      <c r="C43" s="1027">
        <v>0</v>
      </c>
      <c r="D43" s="1027">
        <v>2472618</v>
      </c>
      <c r="E43" s="1027">
        <v>0</v>
      </c>
      <c r="F43" s="1027">
        <v>79835088</v>
      </c>
    </row>
    <row r="44" spans="2:6" ht="25.5">
      <c r="B44" s="1030" t="s">
        <v>1445</v>
      </c>
      <c r="C44" s="880">
        <v>187515038</v>
      </c>
      <c r="D44" s="880">
        <v>0</v>
      </c>
      <c r="E44" s="880">
        <v>110825409</v>
      </c>
      <c r="F44" s="880">
        <v>0</v>
      </c>
    </row>
    <row r="45" spans="2:6">
      <c r="B45" s="1028" t="s">
        <v>342</v>
      </c>
      <c r="C45" s="1027">
        <v>52086873</v>
      </c>
      <c r="D45" s="1027">
        <v>0</v>
      </c>
      <c r="E45" s="1027">
        <v>0</v>
      </c>
      <c r="F45" s="1027">
        <v>0</v>
      </c>
    </row>
    <row r="46" spans="2:6">
      <c r="B46" s="1028" t="s">
        <v>1439</v>
      </c>
      <c r="C46" s="1027">
        <v>43939412</v>
      </c>
      <c r="D46" s="1027">
        <v>0</v>
      </c>
      <c r="E46" s="1027">
        <v>32600293</v>
      </c>
      <c r="F46" s="1027">
        <v>0</v>
      </c>
    </row>
    <row r="47" spans="2:6">
      <c r="B47" s="1028" t="s">
        <v>1438</v>
      </c>
      <c r="C47" s="1027">
        <v>3831635</v>
      </c>
      <c r="D47" s="1027">
        <v>0</v>
      </c>
      <c r="E47" s="1027">
        <v>4630528</v>
      </c>
      <c r="F47" s="1027">
        <v>0</v>
      </c>
    </row>
    <row r="48" spans="2:6">
      <c r="B48" s="1028" t="s">
        <v>1437</v>
      </c>
      <c r="C48" s="1027">
        <v>10866485</v>
      </c>
      <c r="D48" s="1027">
        <v>0</v>
      </c>
      <c r="E48" s="1027">
        <v>8387389</v>
      </c>
      <c r="F48" s="1027">
        <v>0</v>
      </c>
    </row>
    <row r="49" spans="2:6">
      <c r="B49" s="1028" t="s">
        <v>348</v>
      </c>
      <c r="C49" s="1027">
        <v>24952604</v>
      </c>
      <c r="D49" s="1027">
        <v>0</v>
      </c>
      <c r="E49" s="1027">
        <v>16439285</v>
      </c>
      <c r="F49" s="1027">
        <v>0</v>
      </c>
    </row>
    <row r="50" spans="2:6">
      <c r="B50" s="1028" t="s">
        <v>1436</v>
      </c>
      <c r="C50" s="1027">
        <v>51838029</v>
      </c>
      <c r="D50" s="1027">
        <v>0</v>
      </c>
      <c r="E50" s="1027">
        <v>48767914</v>
      </c>
      <c r="F50" s="1027">
        <v>0</v>
      </c>
    </row>
    <row r="51" spans="2:6">
      <c r="B51" s="880" t="s">
        <v>1444</v>
      </c>
      <c r="C51" s="880">
        <v>0</v>
      </c>
      <c r="D51" s="880">
        <v>158641331</v>
      </c>
      <c r="E51" s="880">
        <v>0</v>
      </c>
      <c r="F51" s="880">
        <v>27122126</v>
      </c>
    </row>
    <row r="52" spans="2:6">
      <c r="B52" s="1028" t="s">
        <v>342</v>
      </c>
      <c r="C52" s="1027">
        <v>0</v>
      </c>
      <c r="D52" s="1027">
        <v>11198883</v>
      </c>
      <c r="E52" s="1027">
        <v>0</v>
      </c>
      <c r="F52" s="1027">
        <v>0</v>
      </c>
    </row>
    <row r="53" spans="2:6">
      <c r="B53" s="1028" t="s">
        <v>1439</v>
      </c>
      <c r="C53" s="1027">
        <v>0</v>
      </c>
      <c r="D53" s="1027">
        <v>1881484</v>
      </c>
      <c r="E53" s="1027">
        <v>0</v>
      </c>
      <c r="F53" s="1027">
        <v>1841627</v>
      </c>
    </row>
    <row r="54" spans="2:6">
      <c r="B54" s="1028" t="s">
        <v>1438</v>
      </c>
      <c r="C54" s="1027">
        <v>0</v>
      </c>
      <c r="D54" s="1027">
        <v>4394780</v>
      </c>
      <c r="E54" s="1027">
        <v>0</v>
      </c>
      <c r="F54" s="1027">
        <v>3582436</v>
      </c>
    </row>
    <row r="55" spans="2:6">
      <c r="B55" s="1028" t="s">
        <v>1437</v>
      </c>
      <c r="C55" s="1027">
        <v>0</v>
      </c>
      <c r="D55" s="1027">
        <v>1740128</v>
      </c>
      <c r="E55" s="1027">
        <v>0</v>
      </c>
      <c r="F55" s="1027">
        <v>1596311</v>
      </c>
    </row>
    <row r="56" spans="2:6">
      <c r="B56" s="1028" t="s">
        <v>348</v>
      </c>
      <c r="C56" s="1027">
        <v>0</v>
      </c>
      <c r="D56" s="1027">
        <v>1437407</v>
      </c>
      <c r="E56" s="1027">
        <v>0</v>
      </c>
      <c r="F56" s="1027">
        <v>1351900</v>
      </c>
    </row>
    <row r="57" spans="2:6">
      <c r="B57" s="1028" t="s">
        <v>1436</v>
      </c>
      <c r="C57" s="1027">
        <v>0</v>
      </c>
      <c r="D57" s="1027">
        <v>137988649</v>
      </c>
      <c r="E57" s="1027">
        <v>0</v>
      </c>
      <c r="F57" s="1027">
        <v>18749852</v>
      </c>
    </row>
    <row r="58" spans="2:6">
      <c r="B58" s="880"/>
      <c r="C58" s="880"/>
      <c r="D58" s="880"/>
      <c r="E58" s="880"/>
      <c r="F58" s="1033"/>
    </row>
    <row r="59" spans="2:6">
      <c r="B59" s="880" t="s">
        <v>1038</v>
      </c>
      <c r="C59" s="880">
        <v>889800138</v>
      </c>
      <c r="D59" s="880">
        <v>3013598505</v>
      </c>
      <c r="E59" s="880">
        <v>249595846</v>
      </c>
      <c r="F59" s="880">
        <v>2912178839</v>
      </c>
    </row>
    <row r="60" spans="2:6">
      <c r="B60" s="952" t="s">
        <v>1434</v>
      </c>
      <c r="C60" s="880">
        <v>127732402</v>
      </c>
      <c r="D60" s="880">
        <v>607529969</v>
      </c>
      <c r="E60" s="880">
        <v>15730084</v>
      </c>
      <c r="F60" s="880">
        <v>171064286</v>
      </c>
    </row>
    <row r="61" spans="2:6">
      <c r="B61" s="952" t="s">
        <v>1433</v>
      </c>
      <c r="C61" s="880">
        <v>103730134</v>
      </c>
      <c r="D61" s="880">
        <v>636839225</v>
      </c>
      <c r="E61" s="880">
        <v>40469310</v>
      </c>
      <c r="F61" s="880">
        <v>558227842</v>
      </c>
    </row>
    <row r="62" spans="2:6">
      <c r="B62" s="952" t="s">
        <v>1432</v>
      </c>
      <c r="C62" s="880">
        <v>35883007</v>
      </c>
      <c r="D62" s="880">
        <v>164022397</v>
      </c>
      <c r="E62" s="880">
        <v>28582466</v>
      </c>
      <c r="F62" s="880">
        <v>219619824</v>
      </c>
    </row>
    <row r="63" spans="2:6">
      <c r="B63" s="952" t="s">
        <v>1431</v>
      </c>
      <c r="C63" s="880">
        <v>100403000</v>
      </c>
      <c r="D63" s="880">
        <v>145254036</v>
      </c>
      <c r="E63" s="880">
        <v>70837125</v>
      </c>
      <c r="F63" s="880">
        <v>187832638</v>
      </c>
    </row>
    <row r="64" spans="2:6">
      <c r="B64" s="952" t="s">
        <v>1430</v>
      </c>
      <c r="C64" s="880">
        <v>80068448</v>
      </c>
      <c r="D64" s="880">
        <v>334386173</v>
      </c>
      <c r="E64" s="880">
        <v>29960994</v>
      </c>
      <c r="F64" s="880">
        <v>313537444</v>
      </c>
    </row>
    <row r="65" spans="2:6">
      <c r="B65" s="952" t="s">
        <v>1443</v>
      </c>
      <c r="C65" s="880">
        <v>0</v>
      </c>
      <c r="D65" s="880">
        <v>0</v>
      </c>
      <c r="E65" s="880">
        <v>0</v>
      </c>
      <c r="F65" s="880">
        <v>0</v>
      </c>
    </row>
    <row r="66" spans="2:6">
      <c r="B66" s="952" t="s">
        <v>1429</v>
      </c>
      <c r="C66" s="880">
        <v>426219929</v>
      </c>
      <c r="D66" s="880">
        <v>1022066994</v>
      </c>
      <c r="E66" s="880">
        <v>49703334</v>
      </c>
      <c r="F66" s="880">
        <v>1394438822</v>
      </c>
    </row>
    <row r="67" spans="2:6">
      <c r="B67" s="952" t="s">
        <v>1442</v>
      </c>
      <c r="C67" s="880">
        <v>15763218</v>
      </c>
      <c r="D67" s="880">
        <v>103499711</v>
      </c>
      <c r="E67" s="880">
        <v>14312533</v>
      </c>
      <c r="F67" s="880">
        <v>67457983</v>
      </c>
    </row>
  </sheetData>
  <mergeCells count="3">
    <mergeCell ref="B4:B6"/>
    <mergeCell ref="C4:D4"/>
    <mergeCell ref="E4:F4"/>
  </mergeCells>
  <conditionalFormatting sqref="B25:B29">
    <cfRule type="expression" dxfId="94" priority="11" stopIfTrue="1">
      <formula>#REF!="totalizador"</formula>
    </cfRule>
  </conditionalFormatting>
  <conditionalFormatting sqref="B46:B50">
    <cfRule type="expression" dxfId="93" priority="10" stopIfTrue="1">
      <formula>#REF!="totalizador"</formula>
    </cfRule>
  </conditionalFormatting>
  <conditionalFormatting sqref="B53:B57">
    <cfRule type="expression" dxfId="92" priority="9" stopIfTrue="1">
      <formula>#REF!="totalizador"</formula>
    </cfRule>
  </conditionalFormatting>
  <conditionalFormatting sqref="B9:B14 C8:F14 B17:B22 C16:F22 C24:F29 B31:F32 B34:F36 B39:B43 C38:F43 C45:F50 C52:F57">
    <cfRule type="expression" dxfId="91" priority="12" stopIfTrue="1">
      <formula>#REF!="totalizador"</formula>
    </cfRule>
  </conditionalFormatting>
  <conditionalFormatting sqref="B8">
    <cfRule type="expression" dxfId="90" priority="8" stopIfTrue="1">
      <formula>#REF!="totalizador"</formula>
    </cfRule>
  </conditionalFormatting>
  <conditionalFormatting sqref="B16">
    <cfRule type="expression" dxfId="89" priority="7" stopIfTrue="1">
      <formula>#REF!="totalizador"</formula>
    </cfRule>
  </conditionalFormatting>
  <conditionalFormatting sqref="B24">
    <cfRule type="expression" dxfId="88" priority="6" stopIfTrue="1">
      <formula>#REF!="totalizador"</formula>
    </cfRule>
  </conditionalFormatting>
  <conditionalFormatting sqref="B38">
    <cfRule type="expression" dxfId="87" priority="5" stopIfTrue="1">
      <formula>#REF!="totalizador"</formula>
    </cfRule>
  </conditionalFormatting>
  <conditionalFormatting sqref="B45">
    <cfRule type="expression" dxfId="86" priority="4" stopIfTrue="1">
      <formula>#REF!="totalizador"</formula>
    </cfRule>
  </conditionalFormatting>
  <conditionalFormatting sqref="B52">
    <cfRule type="expression" dxfId="85" priority="3" stopIfTrue="1">
      <formula>#REF!="totalizador"</formula>
    </cfRule>
  </conditionalFormatting>
  <conditionalFormatting sqref="D16">
    <cfRule type="expression" dxfId="84" priority="2" stopIfTrue="1">
      <formula>#REF!="totalizador"</formula>
    </cfRule>
  </conditionalFormatting>
  <conditionalFormatting sqref="D16">
    <cfRule type="expression" dxfId="83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E009697E-A16E-4819-84FA-4481493047D5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787B3-87ED-4E1C-AB01-BE030D0414D4}">
  <sheetPr>
    <pageSetUpPr autoPageBreaks="0" fitToPage="1"/>
  </sheetPr>
  <dimension ref="B1:H5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1" spans="2:8" ht="5.0999999999999996" customHeight="1"/>
    <row r="2" spans="2:8" ht="18.75">
      <c r="B2" s="227" t="s">
        <v>1462</v>
      </c>
      <c r="C2" s="304"/>
    </row>
    <row r="3" spans="2:8" ht="9" customHeight="1"/>
    <row r="4" spans="2:8">
      <c r="B4" s="255" t="s">
        <v>1461</v>
      </c>
      <c r="C4" s="239">
        <v>44834</v>
      </c>
      <c r="D4" s="238"/>
      <c r="E4" s="237"/>
      <c r="F4" s="239">
        <v>44561</v>
      </c>
      <c r="G4" s="238"/>
      <c r="H4" s="237"/>
    </row>
    <row r="5" spans="2:8" ht="25.5">
      <c r="B5" s="254"/>
      <c r="C5" s="268" t="s">
        <v>1460</v>
      </c>
      <c r="D5" s="268" t="s">
        <v>1459</v>
      </c>
      <c r="E5" s="268" t="s">
        <v>1458</v>
      </c>
      <c r="F5" s="268" t="s">
        <v>1460</v>
      </c>
      <c r="G5" s="268" t="s">
        <v>1459</v>
      </c>
      <c r="H5" s="268" t="s">
        <v>1458</v>
      </c>
    </row>
    <row r="6" spans="2:8">
      <c r="B6" s="254"/>
      <c r="C6" s="268" t="s">
        <v>2</v>
      </c>
      <c r="D6" s="268" t="s">
        <v>2</v>
      </c>
      <c r="E6" s="268" t="s">
        <v>2</v>
      </c>
      <c r="F6" s="268" t="s">
        <v>2</v>
      </c>
      <c r="G6" s="268" t="s">
        <v>2</v>
      </c>
      <c r="H6" s="268" t="s">
        <v>2</v>
      </c>
    </row>
    <row r="7" spans="2:8">
      <c r="B7" s="1034" t="s">
        <v>1048</v>
      </c>
      <c r="C7" s="880">
        <v>567334382</v>
      </c>
      <c r="D7" s="880">
        <v>2210134604</v>
      </c>
      <c r="E7" s="880">
        <v>1120617137</v>
      </c>
      <c r="F7" s="880">
        <v>2293534</v>
      </c>
      <c r="G7" s="880">
        <v>439107372</v>
      </c>
      <c r="H7" s="880">
        <v>2190772857</v>
      </c>
    </row>
    <row r="8" spans="2:8">
      <c r="B8" s="1028" t="s">
        <v>342</v>
      </c>
      <c r="C8" s="1027">
        <v>500328979</v>
      </c>
      <c r="D8" s="1027">
        <v>1476207073</v>
      </c>
      <c r="E8" s="1027">
        <v>655335306</v>
      </c>
      <c r="F8" s="1027">
        <v>0</v>
      </c>
      <c r="G8" s="1027">
        <v>439107372</v>
      </c>
      <c r="H8" s="1027">
        <v>1095972637</v>
      </c>
    </row>
    <row r="9" spans="2:8">
      <c r="B9" s="1028" t="s">
        <v>1439</v>
      </c>
      <c r="C9" s="1027">
        <v>0</v>
      </c>
      <c r="D9" s="1027">
        <v>0</v>
      </c>
      <c r="E9" s="1027">
        <v>6762</v>
      </c>
      <c r="F9" s="1027">
        <v>0</v>
      </c>
      <c r="G9" s="1027">
        <v>0</v>
      </c>
      <c r="H9" s="1027">
        <v>17049</v>
      </c>
    </row>
    <row r="10" spans="2:8">
      <c r="B10" s="1028" t="s">
        <v>348</v>
      </c>
      <c r="C10" s="1027">
        <v>67005403</v>
      </c>
      <c r="D10" s="1027">
        <v>162979</v>
      </c>
      <c r="E10" s="1027">
        <v>0</v>
      </c>
      <c r="F10" s="1027">
        <v>2293534</v>
      </c>
      <c r="G10" s="1027">
        <v>0</v>
      </c>
      <c r="H10" s="1027">
        <v>0</v>
      </c>
    </row>
    <row r="11" spans="2:8">
      <c r="B11" s="1028" t="s">
        <v>1450</v>
      </c>
      <c r="C11" s="1027">
        <v>0</v>
      </c>
      <c r="D11" s="1027">
        <v>733764552</v>
      </c>
      <c r="E11" s="1027">
        <v>465275069</v>
      </c>
      <c r="F11" s="1027">
        <v>0</v>
      </c>
      <c r="G11" s="1027">
        <v>0</v>
      </c>
      <c r="H11" s="1027">
        <v>1094783171</v>
      </c>
    </row>
    <row r="12" spans="2:8">
      <c r="B12" s="1034" t="s">
        <v>1047</v>
      </c>
      <c r="C12" s="880">
        <v>319909473</v>
      </c>
      <c r="D12" s="880">
        <v>388028513</v>
      </c>
      <c r="E12" s="880">
        <v>314207493</v>
      </c>
      <c r="F12" s="880">
        <v>227646026</v>
      </c>
      <c r="G12" s="880">
        <v>302237162</v>
      </c>
      <c r="H12" s="880">
        <v>239003205</v>
      </c>
    </row>
    <row r="13" spans="2:8">
      <c r="B13" s="1028" t="s">
        <v>342</v>
      </c>
      <c r="C13" s="1027">
        <v>110030657</v>
      </c>
      <c r="D13" s="1027">
        <v>75851979</v>
      </c>
      <c r="E13" s="1027">
        <v>67289366</v>
      </c>
      <c r="F13" s="1027">
        <v>21150974</v>
      </c>
      <c r="G13" s="1027">
        <v>22234362</v>
      </c>
      <c r="H13" s="1027">
        <v>13117313</v>
      </c>
    </row>
    <row r="14" spans="2:8">
      <c r="B14" s="1028" t="s">
        <v>1439</v>
      </c>
      <c r="C14" s="1027">
        <v>7907323</v>
      </c>
      <c r="D14" s="1027">
        <v>6357807</v>
      </c>
      <c r="E14" s="1027">
        <v>1771340</v>
      </c>
      <c r="F14" s="1027">
        <v>9827702</v>
      </c>
      <c r="G14" s="1027">
        <v>8501097</v>
      </c>
      <c r="H14" s="1027">
        <v>0</v>
      </c>
    </row>
    <row r="15" spans="2:8">
      <c r="B15" s="1028" t="s">
        <v>1438</v>
      </c>
      <c r="C15" s="1027">
        <v>426245</v>
      </c>
      <c r="D15" s="1027">
        <v>653569</v>
      </c>
      <c r="E15" s="1027">
        <v>109470</v>
      </c>
      <c r="F15" s="1027">
        <v>7402981</v>
      </c>
      <c r="G15" s="1027">
        <v>1737331</v>
      </c>
      <c r="H15" s="1027">
        <v>0</v>
      </c>
    </row>
    <row r="16" spans="2:8">
      <c r="B16" s="1028" t="s">
        <v>1437</v>
      </c>
      <c r="C16" s="1027">
        <v>592380</v>
      </c>
      <c r="D16" s="1027">
        <v>296190</v>
      </c>
      <c r="E16" s="1027">
        <v>0</v>
      </c>
      <c r="F16" s="1027">
        <v>512667</v>
      </c>
      <c r="G16" s="1027">
        <v>236594</v>
      </c>
      <c r="H16" s="1027">
        <v>0</v>
      </c>
    </row>
    <row r="17" spans="2:8">
      <c r="B17" s="1028" t="s">
        <v>348</v>
      </c>
      <c r="C17" s="1027">
        <v>71946226</v>
      </c>
      <c r="D17" s="1027">
        <v>61975298</v>
      </c>
      <c r="E17" s="1027">
        <v>47332658</v>
      </c>
      <c r="F17" s="1027">
        <v>51386740</v>
      </c>
      <c r="G17" s="1027">
        <v>49998494</v>
      </c>
      <c r="H17" s="1027">
        <v>33177684</v>
      </c>
    </row>
    <row r="18" spans="2:8">
      <c r="B18" s="1028" t="s">
        <v>1436</v>
      </c>
      <c r="C18" s="1027">
        <v>164267</v>
      </c>
      <c r="D18" s="1027">
        <v>64157</v>
      </c>
      <c r="E18" s="1027">
        <v>0</v>
      </c>
      <c r="F18" s="1027">
        <v>147451</v>
      </c>
      <c r="G18" s="1027">
        <v>55749</v>
      </c>
      <c r="H18" s="1027">
        <v>0</v>
      </c>
    </row>
    <row r="19" spans="2:8">
      <c r="B19" s="1028" t="s">
        <v>1450</v>
      </c>
      <c r="C19" s="1027">
        <v>128842375</v>
      </c>
      <c r="D19" s="1027">
        <v>242829513</v>
      </c>
      <c r="E19" s="1027">
        <v>197704659</v>
      </c>
      <c r="F19" s="1027">
        <v>137217511</v>
      </c>
      <c r="G19" s="1027">
        <v>219473535</v>
      </c>
      <c r="H19" s="1027">
        <v>192708208</v>
      </c>
    </row>
    <row r="20" spans="2:8" ht="25.5">
      <c r="B20" s="1035" t="s">
        <v>1457</v>
      </c>
      <c r="C20" s="880">
        <v>9028591</v>
      </c>
      <c r="D20" s="880">
        <v>0</v>
      </c>
      <c r="E20" s="880">
        <v>0</v>
      </c>
      <c r="F20" s="880">
        <v>1884056</v>
      </c>
      <c r="G20" s="880">
        <v>0</v>
      </c>
      <c r="H20" s="880">
        <v>0</v>
      </c>
    </row>
    <row r="21" spans="2:8">
      <c r="B21" s="1028" t="s">
        <v>342</v>
      </c>
      <c r="C21" s="1027">
        <v>7178794</v>
      </c>
      <c r="D21" s="1027">
        <v>0</v>
      </c>
      <c r="E21" s="1027">
        <v>0</v>
      </c>
      <c r="F21" s="1027">
        <v>0</v>
      </c>
      <c r="G21" s="1027">
        <v>0</v>
      </c>
      <c r="H21" s="1027">
        <v>0</v>
      </c>
    </row>
    <row r="22" spans="2:8">
      <c r="B22" s="1028" t="s">
        <v>348</v>
      </c>
      <c r="C22" s="1027">
        <v>1849797</v>
      </c>
      <c r="D22" s="1027">
        <v>0</v>
      </c>
      <c r="E22" s="1027">
        <v>0</v>
      </c>
      <c r="F22" s="1027">
        <v>974355</v>
      </c>
      <c r="G22" s="1027">
        <v>0</v>
      </c>
      <c r="H22" s="1027">
        <v>0</v>
      </c>
    </row>
    <row r="23" spans="2:8">
      <c r="B23" s="1028" t="s">
        <v>1436</v>
      </c>
      <c r="C23" s="1027">
        <v>0</v>
      </c>
      <c r="D23" s="1027">
        <v>0</v>
      </c>
      <c r="E23" s="1027">
        <v>0</v>
      </c>
      <c r="F23" s="1027">
        <v>909701</v>
      </c>
      <c r="G23" s="1027">
        <v>0</v>
      </c>
      <c r="H23" s="1027">
        <v>0</v>
      </c>
    </row>
    <row r="24" spans="2:8">
      <c r="B24" s="1034" t="s">
        <v>1456</v>
      </c>
      <c r="C24" s="880">
        <v>55661741</v>
      </c>
      <c r="D24" s="880">
        <v>0</v>
      </c>
      <c r="E24" s="880">
        <v>0</v>
      </c>
      <c r="F24" s="880">
        <v>33523342</v>
      </c>
      <c r="G24" s="880">
        <v>0</v>
      </c>
      <c r="H24" s="880">
        <v>0</v>
      </c>
    </row>
    <row r="25" spans="2:8">
      <c r="B25" s="1028" t="s">
        <v>1439</v>
      </c>
      <c r="C25" s="1027">
        <v>12411876</v>
      </c>
      <c r="D25" s="1027">
        <v>0</v>
      </c>
      <c r="E25" s="1027">
        <v>0</v>
      </c>
      <c r="F25" s="1027">
        <v>14475329</v>
      </c>
      <c r="G25" s="1027">
        <v>0</v>
      </c>
      <c r="H25" s="1027">
        <v>0</v>
      </c>
    </row>
    <row r="26" spans="2:8">
      <c r="B26" s="1028" t="s">
        <v>348</v>
      </c>
      <c r="C26" s="1027">
        <v>43249865</v>
      </c>
      <c r="D26" s="1027">
        <v>0</v>
      </c>
      <c r="E26" s="1027">
        <v>0</v>
      </c>
      <c r="F26" s="1027">
        <v>18056736</v>
      </c>
      <c r="G26" s="1027">
        <v>0</v>
      </c>
      <c r="H26" s="1027">
        <v>0</v>
      </c>
    </row>
    <row r="27" spans="2:8">
      <c r="B27" s="1028" t="s">
        <v>1436</v>
      </c>
      <c r="C27" s="1027">
        <v>0</v>
      </c>
      <c r="D27" s="1027">
        <v>0</v>
      </c>
      <c r="E27" s="1027">
        <v>0</v>
      </c>
      <c r="F27" s="1027">
        <v>991277</v>
      </c>
      <c r="G27" s="1027">
        <v>0</v>
      </c>
      <c r="H27" s="1027">
        <v>0</v>
      </c>
    </row>
    <row r="28" spans="2:8">
      <c r="B28" s="1034" t="s">
        <v>821</v>
      </c>
      <c r="C28" s="880">
        <v>601394665</v>
      </c>
      <c r="D28" s="880">
        <v>0</v>
      </c>
      <c r="E28" s="880">
        <v>0</v>
      </c>
      <c r="F28" s="880">
        <v>561800226</v>
      </c>
      <c r="G28" s="880">
        <v>0</v>
      </c>
      <c r="H28" s="880">
        <v>0</v>
      </c>
    </row>
    <row r="29" spans="2:8">
      <c r="B29" s="1028" t="s">
        <v>342</v>
      </c>
      <c r="C29" s="1027">
        <v>39017018</v>
      </c>
      <c r="D29" s="1027">
        <v>0</v>
      </c>
      <c r="E29" s="1027">
        <v>0</v>
      </c>
      <c r="F29" s="1027">
        <v>0</v>
      </c>
      <c r="G29" s="1027">
        <v>0</v>
      </c>
      <c r="H29" s="1027">
        <v>0</v>
      </c>
    </row>
    <row r="30" spans="2:8">
      <c r="B30" s="1028" t="s">
        <v>1439</v>
      </c>
      <c r="C30" s="1027">
        <v>137872197</v>
      </c>
      <c r="D30" s="1027">
        <v>0</v>
      </c>
      <c r="E30" s="1027">
        <v>0</v>
      </c>
      <c r="F30" s="1027">
        <v>99409923</v>
      </c>
      <c r="G30" s="1027">
        <v>0</v>
      </c>
      <c r="H30" s="1027">
        <v>0</v>
      </c>
    </row>
    <row r="31" spans="2:8">
      <c r="B31" s="1028" t="s">
        <v>1437</v>
      </c>
      <c r="C31" s="1027">
        <v>92044959</v>
      </c>
      <c r="D31" s="1027">
        <v>0</v>
      </c>
      <c r="E31" s="1027">
        <v>0</v>
      </c>
      <c r="F31" s="1027">
        <v>79954174</v>
      </c>
      <c r="G31" s="1027">
        <v>0</v>
      </c>
      <c r="H31" s="1027">
        <v>0</v>
      </c>
    </row>
    <row r="32" spans="2:8">
      <c r="B32" s="1028" t="s">
        <v>348</v>
      </c>
      <c r="C32" s="1027">
        <v>741495</v>
      </c>
      <c r="D32" s="1027">
        <v>0</v>
      </c>
      <c r="E32" s="1027">
        <v>0</v>
      </c>
      <c r="F32" s="1027">
        <v>0</v>
      </c>
      <c r="G32" s="1027">
        <v>0</v>
      </c>
      <c r="H32" s="1027">
        <v>0</v>
      </c>
    </row>
    <row r="33" spans="2:8">
      <c r="B33" s="1028" t="s">
        <v>1436</v>
      </c>
      <c r="C33" s="1027">
        <v>331718996</v>
      </c>
      <c r="D33" s="1027">
        <v>0</v>
      </c>
      <c r="E33" s="1027">
        <v>0</v>
      </c>
      <c r="F33" s="1027">
        <v>382436129</v>
      </c>
      <c r="G33" s="1027">
        <v>0</v>
      </c>
      <c r="H33" s="1027">
        <v>0</v>
      </c>
    </row>
    <row r="34" spans="2:8">
      <c r="B34" s="1034" t="s">
        <v>802</v>
      </c>
      <c r="C34" s="880">
        <v>7678885</v>
      </c>
      <c r="D34" s="880">
        <v>0</v>
      </c>
      <c r="E34" s="880">
        <v>0</v>
      </c>
      <c r="F34" s="880">
        <v>2019152</v>
      </c>
      <c r="G34" s="880">
        <v>0</v>
      </c>
      <c r="H34" s="880">
        <v>0</v>
      </c>
    </row>
    <row r="35" spans="2:8">
      <c r="B35" s="1028" t="s">
        <v>348</v>
      </c>
      <c r="C35" s="1027">
        <v>7678885</v>
      </c>
      <c r="D35" s="1027">
        <v>0</v>
      </c>
      <c r="E35" s="1027">
        <v>0</v>
      </c>
      <c r="F35" s="1027">
        <v>2019152</v>
      </c>
      <c r="G35" s="1027">
        <v>0</v>
      </c>
      <c r="H35" s="1027">
        <v>0</v>
      </c>
    </row>
    <row r="36" spans="2:8">
      <c r="B36" s="1034" t="s">
        <v>1455</v>
      </c>
      <c r="C36" s="880">
        <v>61127459</v>
      </c>
      <c r="D36" s="880">
        <v>0</v>
      </c>
      <c r="E36" s="880">
        <v>0</v>
      </c>
      <c r="F36" s="880">
        <v>55188286</v>
      </c>
      <c r="G36" s="880">
        <v>0</v>
      </c>
      <c r="H36" s="880">
        <v>0</v>
      </c>
    </row>
    <row r="37" spans="2:8">
      <c r="B37" s="1028" t="s">
        <v>1439</v>
      </c>
      <c r="C37" s="1027">
        <v>6272623</v>
      </c>
      <c r="D37" s="1027">
        <v>0</v>
      </c>
      <c r="E37" s="1027">
        <v>0</v>
      </c>
      <c r="F37" s="1027">
        <v>4806351</v>
      </c>
      <c r="G37" s="1027">
        <v>0</v>
      </c>
      <c r="H37" s="1027">
        <v>0</v>
      </c>
    </row>
    <row r="38" spans="2:8">
      <c r="B38" s="1028" t="s">
        <v>1438</v>
      </c>
      <c r="C38" s="1027">
        <v>9817500</v>
      </c>
      <c r="D38" s="1027">
        <v>0</v>
      </c>
      <c r="E38" s="1027">
        <v>0</v>
      </c>
      <c r="F38" s="1027">
        <v>10710000</v>
      </c>
      <c r="G38" s="1027">
        <v>0</v>
      </c>
      <c r="H38" s="1027">
        <v>0</v>
      </c>
    </row>
    <row r="39" spans="2:8">
      <c r="B39" s="1028" t="s">
        <v>1437</v>
      </c>
      <c r="C39" s="1027">
        <v>104787</v>
      </c>
      <c r="D39" s="1027">
        <v>0</v>
      </c>
      <c r="E39" s="1027">
        <v>0</v>
      </c>
      <c r="F39" s="1027">
        <v>44114</v>
      </c>
      <c r="G39" s="1027">
        <v>0</v>
      </c>
      <c r="H39" s="1027">
        <v>0</v>
      </c>
    </row>
    <row r="40" spans="2:8">
      <c r="B40" s="1028" t="s">
        <v>348</v>
      </c>
      <c r="C40" s="1027">
        <v>21608732</v>
      </c>
      <c r="D40" s="1027">
        <v>0</v>
      </c>
      <c r="E40" s="1027">
        <v>0</v>
      </c>
      <c r="F40" s="1027">
        <v>19163073</v>
      </c>
      <c r="G40" s="1027">
        <v>0</v>
      </c>
      <c r="H40" s="1027">
        <v>0</v>
      </c>
    </row>
    <row r="41" spans="2:8">
      <c r="B41" s="1028" t="s">
        <v>1436</v>
      </c>
      <c r="C41" s="1027">
        <v>23323817</v>
      </c>
      <c r="D41" s="1027">
        <v>0</v>
      </c>
      <c r="E41" s="1027">
        <v>0</v>
      </c>
      <c r="F41" s="1027">
        <v>20464748</v>
      </c>
      <c r="G41" s="1027">
        <v>0</v>
      </c>
      <c r="H41" s="1027">
        <v>0</v>
      </c>
    </row>
    <row r="42" spans="2:8">
      <c r="B42" s="880"/>
      <c r="C42" s="880"/>
      <c r="D42" s="880"/>
      <c r="E42" s="880"/>
      <c r="F42" s="880"/>
      <c r="G42" s="880"/>
      <c r="H42" s="880"/>
    </row>
    <row r="43" spans="2:8">
      <c r="B43" s="880" t="s">
        <v>1037</v>
      </c>
      <c r="C43" s="880">
        <v>1622135196</v>
      </c>
      <c r="D43" s="880">
        <v>2598163117</v>
      </c>
      <c r="E43" s="880">
        <v>1434824630</v>
      </c>
      <c r="F43" s="880">
        <v>884354622</v>
      </c>
      <c r="G43" s="880">
        <v>741344534</v>
      </c>
      <c r="H43" s="880">
        <v>2429776062</v>
      </c>
    </row>
    <row r="44" spans="2:8">
      <c r="B44" s="952" t="s">
        <v>1434</v>
      </c>
      <c r="C44" s="880">
        <v>656555448</v>
      </c>
      <c r="D44" s="880">
        <v>1552059052</v>
      </c>
      <c r="E44" s="880">
        <v>722624672</v>
      </c>
      <c r="F44" s="880">
        <v>21150974</v>
      </c>
      <c r="G44" s="880">
        <v>461341734</v>
      </c>
      <c r="H44" s="880">
        <v>1109089950</v>
      </c>
    </row>
    <row r="45" spans="2:8">
      <c r="B45" s="952" t="s">
        <v>1433</v>
      </c>
      <c r="C45" s="880">
        <v>164464019</v>
      </c>
      <c r="D45" s="880">
        <v>6357807</v>
      </c>
      <c r="E45" s="880">
        <v>1778102</v>
      </c>
      <c r="F45" s="880">
        <v>128519305</v>
      </c>
      <c r="G45" s="880">
        <v>8501097</v>
      </c>
      <c r="H45" s="880">
        <v>17049</v>
      </c>
    </row>
    <row r="46" spans="2:8">
      <c r="B46" s="952" t="s">
        <v>1432</v>
      </c>
      <c r="C46" s="880">
        <v>10243745</v>
      </c>
      <c r="D46" s="880">
        <v>653569</v>
      </c>
      <c r="E46" s="880">
        <v>109470</v>
      </c>
      <c r="F46" s="880">
        <v>18112981</v>
      </c>
      <c r="G46" s="880">
        <v>1737331</v>
      </c>
      <c r="H46" s="880">
        <v>0</v>
      </c>
    </row>
    <row r="47" spans="2:8">
      <c r="B47" s="952" t="s">
        <v>1431</v>
      </c>
      <c r="C47" s="880">
        <v>92742126</v>
      </c>
      <c r="D47" s="880">
        <v>296190</v>
      </c>
      <c r="E47" s="880">
        <v>0</v>
      </c>
      <c r="F47" s="880">
        <v>80510955</v>
      </c>
      <c r="G47" s="880">
        <v>236594</v>
      </c>
      <c r="H47" s="880">
        <v>0</v>
      </c>
    </row>
    <row r="48" spans="2:8">
      <c r="B48" s="952" t="s">
        <v>1430</v>
      </c>
      <c r="C48" s="880">
        <v>214080403</v>
      </c>
      <c r="D48" s="880">
        <v>62138277</v>
      </c>
      <c r="E48" s="880">
        <v>47332658</v>
      </c>
      <c r="F48" s="880">
        <v>93893590</v>
      </c>
      <c r="G48" s="880">
        <v>49998494</v>
      </c>
      <c r="H48" s="880">
        <v>33177684</v>
      </c>
    </row>
    <row r="49" spans="2:8">
      <c r="B49" s="952" t="s">
        <v>1443</v>
      </c>
      <c r="C49" s="880">
        <v>0</v>
      </c>
      <c r="D49" s="880">
        <v>0</v>
      </c>
      <c r="E49" s="880">
        <v>0</v>
      </c>
      <c r="F49" s="880">
        <v>0</v>
      </c>
      <c r="G49" s="880">
        <v>0</v>
      </c>
      <c r="H49" s="880">
        <v>0</v>
      </c>
    </row>
    <row r="50" spans="2:8">
      <c r="B50" s="952" t="s">
        <v>1429</v>
      </c>
      <c r="C50" s="880">
        <v>355207080</v>
      </c>
      <c r="D50" s="880">
        <v>64157</v>
      </c>
      <c r="E50" s="880">
        <v>0</v>
      </c>
      <c r="F50" s="880">
        <v>404949306</v>
      </c>
      <c r="G50" s="880">
        <v>55749</v>
      </c>
      <c r="H50" s="880">
        <v>0</v>
      </c>
    </row>
    <row r="51" spans="2:8">
      <c r="B51" s="952" t="s">
        <v>1442</v>
      </c>
      <c r="C51" s="880">
        <v>128842375</v>
      </c>
      <c r="D51" s="880">
        <v>976594065</v>
      </c>
      <c r="E51" s="880">
        <v>662979728</v>
      </c>
      <c r="F51" s="880">
        <v>137217511</v>
      </c>
      <c r="G51" s="880">
        <v>219473535</v>
      </c>
      <c r="H51" s="880">
        <v>1287491379</v>
      </c>
    </row>
  </sheetData>
  <mergeCells count="3">
    <mergeCell ref="B4:B6"/>
    <mergeCell ref="C4:E4"/>
    <mergeCell ref="F4:H4"/>
  </mergeCells>
  <conditionalFormatting sqref="B9:B11">
    <cfRule type="expression" dxfId="82" priority="83" stopIfTrue="1">
      <formula>#REF!="totalizador"</formula>
    </cfRule>
  </conditionalFormatting>
  <conditionalFormatting sqref="B14:B19">
    <cfRule type="expression" dxfId="81" priority="82" stopIfTrue="1">
      <formula>#REF!="totalizador"</formula>
    </cfRule>
  </conditionalFormatting>
  <conditionalFormatting sqref="B22:B23">
    <cfRule type="expression" dxfId="80" priority="81" stopIfTrue="1">
      <formula>#REF!="totalizador"</formula>
    </cfRule>
  </conditionalFormatting>
  <conditionalFormatting sqref="B37:H41 B35:H35 B30:E30 B31:H33 B25:H27 C22:E23 F21:H23 C13:H19 C8:H11">
    <cfRule type="expression" dxfId="79" priority="80" stopIfTrue="1">
      <formula>#REF!="totalizador"</formula>
    </cfRule>
  </conditionalFormatting>
  <conditionalFormatting sqref="B8">
    <cfRule type="expression" dxfId="78" priority="79" stopIfTrue="1">
      <formula>#REF!="totalizador"</formula>
    </cfRule>
  </conditionalFormatting>
  <conditionalFormatting sqref="B13">
    <cfRule type="expression" dxfId="77" priority="78" stopIfTrue="1">
      <formula>#REF!="totalizador"</formula>
    </cfRule>
  </conditionalFormatting>
  <conditionalFormatting sqref="B21">
    <cfRule type="expression" dxfId="76" priority="77" stopIfTrue="1">
      <formula>#REF!="totalizador"</formula>
    </cfRule>
  </conditionalFormatting>
  <conditionalFormatting sqref="B29">
    <cfRule type="expression" dxfId="75" priority="76" stopIfTrue="1">
      <formula>#REF!="totalizador"</formula>
    </cfRule>
  </conditionalFormatting>
  <conditionalFormatting sqref="D21:E21">
    <cfRule type="expression" dxfId="74" priority="75" stopIfTrue="1">
      <formula>#REF!="totalizador"</formula>
    </cfRule>
  </conditionalFormatting>
  <conditionalFormatting sqref="D21:E21">
    <cfRule type="expression" dxfId="73" priority="74" stopIfTrue="1">
      <formula>#REF!="totalizador"</formula>
    </cfRule>
  </conditionalFormatting>
  <conditionalFormatting sqref="D21:E21">
    <cfRule type="expression" dxfId="72" priority="73" stopIfTrue="1">
      <formula>#REF!="totalizador"</formula>
    </cfRule>
  </conditionalFormatting>
  <conditionalFormatting sqref="D21:E21">
    <cfRule type="expression" dxfId="71" priority="72" stopIfTrue="1">
      <formula>#REF!="totalizador"</formula>
    </cfRule>
  </conditionalFormatting>
  <conditionalFormatting sqref="D21:E21">
    <cfRule type="expression" dxfId="70" priority="71" stopIfTrue="1">
      <formula>#REF!="totalizador"</formula>
    </cfRule>
  </conditionalFormatting>
  <conditionalFormatting sqref="D21:E21">
    <cfRule type="expression" dxfId="69" priority="70" stopIfTrue="1">
      <formula>#REF!="totalizador"</formula>
    </cfRule>
  </conditionalFormatting>
  <conditionalFormatting sqref="D21:E21">
    <cfRule type="expression" dxfId="68" priority="69" stopIfTrue="1">
      <formula>#REF!="totalizador"</formula>
    </cfRule>
  </conditionalFormatting>
  <conditionalFormatting sqref="D21:E21">
    <cfRule type="expression" dxfId="67" priority="68" stopIfTrue="1">
      <formula>#REF!="totalizador"</formula>
    </cfRule>
  </conditionalFormatting>
  <conditionalFormatting sqref="D21:E21">
    <cfRule type="expression" dxfId="66" priority="67" stopIfTrue="1">
      <formula>#REF!="totalizador"</formula>
    </cfRule>
  </conditionalFormatting>
  <conditionalFormatting sqref="D29:H30">
    <cfRule type="expression" dxfId="65" priority="66" stopIfTrue="1">
      <formula>#REF!="totalizador"</formula>
    </cfRule>
  </conditionalFormatting>
  <conditionalFormatting sqref="D29:H30">
    <cfRule type="expression" dxfId="64" priority="65" stopIfTrue="1">
      <formula>#REF!="totalizador"</formula>
    </cfRule>
  </conditionalFormatting>
  <conditionalFormatting sqref="D29:H30">
    <cfRule type="expression" dxfId="63" priority="64" stopIfTrue="1">
      <formula>#REF!="totalizador"</formula>
    </cfRule>
  </conditionalFormatting>
  <conditionalFormatting sqref="D29:H30">
    <cfRule type="expression" dxfId="62" priority="63" stopIfTrue="1">
      <formula>#REF!="totalizador"</formula>
    </cfRule>
  </conditionalFormatting>
  <conditionalFormatting sqref="D29:H30">
    <cfRule type="expression" dxfId="61" priority="62" stopIfTrue="1">
      <formula>#REF!="totalizador"</formula>
    </cfRule>
  </conditionalFormatting>
  <conditionalFormatting sqref="D29:H30">
    <cfRule type="expression" dxfId="60" priority="61" stopIfTrue="1">
      <formula>#REF!="totalizador"</formula>
    </cfRule>
  </conditionalFormatting>
  <conditionalFormatting sqref="D29:H30">
    <cfRule type="expression" dxfId="59" priority="60" stopIfTrue="1">
      <formula>#REF!="totalizador"</formula>
    </cfRule>
  </conditionalFormatting>
  <conditionalFormatting sqref="D29:H30">
    <cfRule type="expression" dxfId="58" priority="59" stopIfTrue="1">
      <formula>#REF!="totalizador"</formula>
    </cfRule>
  </conditionalFormatting>
  <conditionalFormatting sqref="D29:H30">
    <cfRule type="expression" dxfId="57" priority="58" stopIfTrue="1">
      <formula>#REF!="totalizador"</formula>
    </cfRule>
  </conditionalFormatting>
  <conditionalFormatting sqref="D29:H30">
    <cfRule type="expression" dxfId="56" priority="57" stopIfTrue="1">
      <formula>#REF!="totalizador"</formula>
    </cfRule>
  </conditionalFormatting>
  <conditionalFormatting sqref="D29:H30">
    <cfRule type="expression" dxfId="55" priority="56" stopIfTrue="1">
      <formula>#REF!="totalizador"</formula>
    </cfRule>
  </conditionalFormatting>
  <conditionalFormatting sqref="D29:H30">
    <cfRule type="expression" dxfId="54" priority="55" stopIfTrue="1">
      <formula>#REF!="totalizador"</formula>
    </cfRule>
  </conditionalFormatting>
  <conditionalFormatting sqref="D29:H30">
    <cfRule type="expression" dxfId="53" priority="54" stopIfTrue="1">
      <formula>#REF!="totalizador"</formula>
    </cfRule>
  </conditionalFormatting>
  <conditionalFormatting sqref="D29:H30">
    <cfRule type="expression" dxfId="52" priority="53" stopIfTrue="1">
      <formula>#REF!="totalizador"</formula>
    </cfRule>
  </conditionalFormatting>
  <conditionalFormatting sqref="D29:H30">
    <cfRule type="expression" dxfId="51" priority="52" stopIfTrue="1">
      <formula>#REF!="totalizador"</formula>
    </cfRule>
  </conditionalFormatting>
  <conditionalFormatting sqref="D29:H30">
    <cfRule type="expression" dxfId="50" priority="51" stopIfTrue="1">
      <formula>#REF!="totalizador"</formula>
    </cfRule>
  </conditionalFormatting>
  <conditionalFormatting sqref="D29:H30">
    <cfRule type="expression" dxfId="49" priority="50" stopIfTrue="1">
      <formula>#REF!="totalizador"</formula>
    </cfRule>
  </conditionalFormatting>
  <conditionalFormatting sqref="D29:H30">
    <cfRule type="expression" dxfId="48" priority="49" stopIfTrue="1">
      <formula>#REF!="totalizador"</formula>
    </cfRule>
  </conditionalFormatting>
  <conditionalFormatting sqref="D29:H30">
    <cfRule type="expression" dxfId="47" priority="48" stopIfTrue="1">
      <formula>#REF!="totalizador"</formula>
    </cfRule>
  </conditionalFormatting>
  <conditionalFormatting sqref="D29:H30">
    <cfRule type="expression" dxfId="46" priority="47" stopIfTrue="1">
      <formula>#REF!="totalizador"</formula>
    </cfRule>
  </conditionalFormatting>
  <conditionalFormatting sqref="D29:H30">
    <cfRule type="expression" dxfId="45" priority="46" stopIfTrue="1">
      <formula>#REF!="totalizador"</formula>
    </cfRule>
  </conditionalFormatting>
  <conditionalFormatting sqref="D29:H30">
    <cfRule type="expression" dxfId="44" priority="45" stopIfTrue="1">
      <formula>#REF!="totalizador"</formula>
    </cfRule>
  </conditionalFormatting>
  <conditionalFormatting sqref="D29:H30">
    <cfRule type="expression" dxfId="43" priority="44" stopIfTrue="1">
      <formula>#REF!="totalizador"</formula>
    </cfRule>
  </conditionalFormatting>
  <conditionalFormatting sqref="D29:H30">
    <cfRule type="expression" dxfId="42" priority="43" stopIfTrue="1">
      <formula>#REF!="totalizador"</formula>
    </cfRule>
  </conditionalFormatting>
  <conditionalFormatting sqref="C21">
    <cfRule type="expression" dxfId="41" priority="42" stopIfTrue="1">
      <formula>#REF!="totalizador"</formula>
    </cfRule>
  </conditionalFormatting>
  <conditionalFormatting sqref="C21">
    <cfRule type="expression" dxfId="40" priority="41" stopIfTrue="1">
      <formula>#REF!="totalizador"</formula>
    </cfRule>
  </conditionalFormatting>
  <conditionalFormatting sqref="C21">
    <cfRule type="expression" dxfId="39" priority="40" stopIfTrue="1">
      <formula>#REF!="totalizador"</formula>
    </cfRule>
  </conditionalFormatting>
  <conditionalFormatting sqref="C21">
    <cfRule type="expression" dxfId="38" priority="39" stopIfTrue="1">
      <formula>#REF!="totalizador"</formula>
    </cfRule>
  </conditionalFormatting>
  <conditionalFormatting sqref="C21">
    <cfRule type="expression" dxfId="37" priority="38" stopIfTrue="1">
      <formula>#REF!="totalizador"</formula>
    </cfRule>
  </conditionalFormatting>
  <conditionalFormatting sqref="C21">
    <cfRule type="expression" dxfId="36" priority="37" stopIfTrue="1">
      <formula>#REF!="totalizador"</formula>
    </cfRule>
  </conditionalFormatting>
  <conditionalFormatting sqref="C21">
    <cfRule type="expression" dxfId="35" priority="36" stopIfTrue="1">
      <formula>#REF!="totalizador"</formula>
    </cfRule>
  </conditionalFormatting>
  <conditionalFormatting sqref="C21">
    <cfRule type="expression" dxfId="34" priority="35" stopIfTrue="1">
      <formula>#REF!="totalizador"</formula>
    </cfRule>
  </conditionalFormatting>
  <conditionalFormatting sqref="C21">
    <cfRule type="expression" dxfId="33" priority="34" stopIfTrue="1">
      <formula>#REF!="totalizador"</formula>
    </cfRule>
  </conditionalFormatting>
  <conditionalFormatting sqref="C29">
    <cfRule type="expression" dxfId="32" priority="33" stopIfTrue="1">
      <formula>#REF!="totalizador"</formula>
    </cfRule>
  </conditionalFormatting>
  <conditionalFormatting sqref="C29">
    <cfRule type="expression" dxfId="31" priority="32" stopIfTrue="1">
      <formula>#REF!="totalizador"</formula>
    </cfRule>
  </conditionalFormatting>
  <conditionalFormatting sqref="C29">
    <cfRule type="expression" dxfId="30" priority="31" stopIfTrue="1">
      <formula>#REF!="totalizador"</formula>
    </cfRule>
  </conditionalFormatting>
  <conditionalFormatting sqref="C29">
    <cfRule type="expression" dxfId="29" priority="30" stopIfTrue="1">
      <formula>#REF!="totalizador"</formula>
    </cfRule>
  </conditionalFormatting>
  <conditionalFormatting sqref="C29">
    <cfRule type="expression" dxfId="28" priority="29" stopIfTrue="1">
      <formula>#REF!="totalizador"</formula>
    </cfRule>
  </conditionalFormatting>
  <conditionalFormatting sqref="C29">
    <cfRule type="expression" dxfId="27" priority="28" stopIfTrue="1">
      <formula>#REF!="totalizador"</formula>
    </cfRule>
  </conditionalFormatting>
  <conditionalFormatting sqref="C29">
    <cfRule type="expression" dxfId="26" priority="27" stopIfTrue="1">
      <formula>#REF!="totalizador"</formula>
    </cfRule>
  </conditionalFormatting>
  <conditionalFormatting sqref="C29">
    <cfRule type="expression" dxfId="25" priority="26" stopIfTrue="1">
      <formula>#REF!="totalizador"</formula>
    </cfRule>
  </conditionalFormatting>
  <conditionalFormatting sqref="C29">
    <cfRule type="expression" dxfId="24" priority="25" stopIfTrue="1">
      <formula>#REF!="totalizador"</formula>
    </cfRule>
  </conditionalFormatting>
  <conditionalFormatting sqref="C29">
    <cfRule type="expression" dxfId="23" priority="24" stopIfTrue="1">
      <formula>#REF!="totalizador"</formula>
    </cfRule>
  </conditionalFormatting>
  <conditionalFormatting sqref="C29">
    <cfRule type="expression" dxfId="22" priority="23" stopIfTrue="1">
      <formula>#REF!="totalizador"</formula>
    </cfRule>
  </conditionalFormatting>
  <conditionalFormatting sqref="C29">
    <cfRule type="expression" dxfId="21" priority="22" stopIfTrue="1">
      <formula>#REF!="totalizador"</formula>
    </cfRule>
  </conditionalFormatting>
  <conditionalFormatting sqref="C29">
    <cfRule type="expression" dxfId="20" priority="21" stopIfTrue="1">
      <formula>#REF!="totalizador"</formula>
    </cfRule>
  </conditionalFormatting>
  <conditionalFormatting sqref="C29">
    <cfRule type="expression" dxfId="19" priority="20" stopIfTrue="1">
      <formula>#REF!="totalizador"</formula>
    </cfRule>
  </conditionalFormatting>
  <conditionalFormatting sqref="C29">
    <cfRule type="expression" dxfId="18" priority="19" stopIfTrue="1">
      <formula>#REF!="totalizador"</formula>
    </cfRule>
  </conditionalFormatting>
  <conditionalFormatting sqref="C29">
    <cfRule type="expression" dxfId="17" priority="18" stopIfTrue="1">
      <formula>#REF!="totalizador"</formula>
    </cfRule>
  </conditionalFormatting>
  <conditionalFormatting sqref="C29">
    <cfRule type="expression" dxfId="16" priority="17" stopIfTrue="1">
      <formula>#REF!="totalizador"</formula>
    </cfRule>
  </conditionalFormatting>
  <conditionalFormatting sqref="C29">
    <cfRule type="expression" dxfId="15" priority="16" stopIfTrue="1">
      <formula>#REF!="totalizador"</formula>
    </cfRule>
  </conditionalFormatting>
  <conditionalFormatting sqref="C29">
    <cfRule type="expression" dxfId="14" priority="15" stopIfTrue="1">
      <formula>#REF!="totalizador"</formula>
    </cfRule>
  </conditionalFormatting>
  <conditionalFormatting sqref="C29">
    <cfRule type="expression" dxfId="13" priority="14" stopIfTrue="1">
      <formula>#REF!="totalizador"</formula>
    </cfRule>
  </conditionalFormatting>
  <conditionalFormatting sqref="C29">
    <cfRule type="expression" dxfId="12" priority="13" stopIfTrue="1">
      <formula>#REF!="totalizador"</formula>
    </cfRule>
  </conditionalFormatting>
  <conditionalFormatting sqref="C29">
    <cfRule type="expression" dxfId="11" priority="12" stopIfTrue="1">
      <formula>#REF!="totalizador"</formula>
    </cfRule>
  </conditionalFormatting>
  <conditionalFormatting sqref="C29">
    <cfRule type="expression" dxfId="10" priority="11" stopIfTrue="1">
      <formula>#REF!="totalizador"</formula>
    </cfRule>
  </conditionalFormatting>
  <conditionalFormatting sqref="C29">
    <cfRule type="expression" dxfId="9" priority="10" stopIfTrue="1">
      <formula>#REF!="totalizador"</formula>
    </cfRule>
  </conditionalFormatting>
  <conditionalFormatting sqref="C29">
    <cfRule type="expression" dxfId="8" priority="9" stopIfTrue="1">
      <formula>#REF!="totalizador"</formula>
    </cfRule>
  </conditionalFormatting>
  <conditionalFormatting sqref="C29">
    <cfRule type="expression" dxfId="7" priority="8" stopIfTrue="1">
      <formula>#REF!="totalizador"</formula>
    </cfRule>
  </conditionalFormatting>
  <conditionalFormatting sqref="C29">
    <cfRule type="expression" dxfId="6" priority="7" stopIfTrue="1">
      <formula>#REF!="totalizador"</formula>
    </cfRule>
  </conditionalFormatting>
  <conditionalFormatting sqref="C29">
    <cfRule type="expression" dxfId="5" priority="6" stopIfTrue="1">
      <formula>#REF!="totalizador"</formula>
    </cfRule>
  </conditionalFormatting>
  <conditionalFormatting sqref="C29">
    <cfRule type="expression" dxfId="4" priority="5" stopIfTrue="1">
      <formula>#REF!="totalizador"</formula>
    </cfRule>
  </conditionalFormatting>
  <conditionalFormatting sqref="C29">
    <cfRule type="expression" dxfId="3" priority="4" stopIfTrue="1">
      <formula>#REF!="totalizador"</formula>
    </cfRule>
  </conditionalFormatting>
  <conditionalFormatting sqref="C29">
    <cfRule type="expression" dxfId="2" priority="3" stopIfTrue="1">
      <formula>#REF!="totalizador"</formula>
    </cfRule>
  </conditionalFormatting>
  <conditionalFormatting sqref="C29">
    <cfRule type="expression" dxfId="1" priority="2" stopIfTrue="1">
      <formula>#REF!="totalizador"</formula>
    </cfRule>
  </conditionalFormatting>
  <conditionalFormatting sqref="C29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3:H51 C7:H41" xr:uid="{E1F4A6F0-D074-4B0F-83E6-6E16CC87B262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9"/>
  <sheetViews>
    <sheetView showGridLines="0" zoomScale="90" zoomScaleNormal="90" workbookViewId="0">
      <pane xSplit="3" ySplit="11" topLeftCell="D12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37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15"/>
      <c r="C1" s="22"/>
    </row>
    <row r="2" spans="2:8">
      <c r="B2" s="15" t="s">
        <v>99</v>
      </c>
      <c r="C2" s="22"/>
    </row>
    <row r="3" spans="2:8">
      <c r="B3" s="15" t="s">
        <v>100</v>
      </c>
      <c r="C3" s="22"/>
    </row>
    <row r="4" spans="2:8">
      <c r="B4" s="15" t="s">
        <v>180</v>
      </c>
      <c r="C4" s="22"/>
    </row>
    <row r="5" spans="2:8">
      <c r="B5" s="15" t="s">
        <v>21</v>
      </c>
    </row>
    <row r="7" spans="2:8" s="2" customFormat="1">
      <c r="B7" s="104" t="s">
        <v>149</v>
      </c>
      <c r="C7" s="105" t="s">
        <v>3</v>
      </c>
      <c r="D7" s="106">
        <v>44834</v>
      </c>
      <c r="E7" s="106">
        <v>44469</v>
      </c>
    </row>
    <row r="8" spans="2:8" s="2" customFormat="1">
      <c r="B8" s="95"/>
      <c r="C8" s="96"/>
      <c r="D8" s="93" t="s">
        <v>2</v>
      </c>
      <c r="E8" s="93" t="s">
        <v>2</v>
      </c>
    </row>
    <row r="9" spans="2:8" s="62" customFormat="1">
      <c r="B9" s="97"/>
      <c r="C9" s="97"/>
      <c r="D9" s="71"/>
      <c r="E9" s="71"/>
    </row>
    <row r="10" spans="2:8" s="2" customFormat="1">
      <c r="B10" s="195" t="s">
        <v>4</v>
      </c>
      <c r="C10" s="196"/>
      <c r="D10" s="196"/>
      <c r="E10" s="197"/>
    </row>
    <row r="11" spans="2:8" s="2" customFormat="1">
      <c r="B11" s="195" t="s">
        <v>150</v>
      </c>
      <c r="C11" s="196"/>
      <c r="D11" s="196"/>
      <c r="E11" s="197"/>
    </row>
    <row r="12" spans="2:8">
      <c r="B12" s="98" t="s">
        <v>151</v>
      </c>
      <c r="C12" s="99"/>
      <c r="D12" s="3">
        <v>12104566978</v>
      </c>
      <c r="E12" s="3">
        <v>9905087503</v>
      </c>
    </row>
    <row r="13" spans="2:8">
      <c r="B13" s="107" t="s">
        <v>152</v>
      </c>
      <c r="C13" s="108"/>
      <c r="D13" s="3">
        <v>27870057</v>
      </c>
      <c r="E13" s="3">
        <v>21939629</v>
      </c>
      <c r="H13" s="33"/>
    </row>
    <row r="14" spans="2:8" s="2" customFormat="1">
      <c r="B14" s="195" t="s">
        <v>153</v>
      </c>
      <c r="C14" s="196"/>
      <c r="D14" s="196"/>
      <c r="E14" s="197"/>
    </row>
    <row r="15" spans="2:8">
      <c r="B15" s="100" t="s">
        <v>154</v>
      </c>
      <c r="C15" s="101"/>
      <c r="D15" s="3">
        <v>-9977538957</v>
      </c>
      <c r="E15" s="3">
        <v>-7664532770</v>
      </c>
    </row>
    <row r="16" spans="2:8" ht="13.5" customHeight="1">
      <c r="B16" s="98" t="s">
        <v>155</v>
      </c>
      <c r="C16" s="102"/>
      <c r="D16" s="3">
        <v>-1183796237</v>
      </c>
      <c r="E16" s="3">
        <v>-875936134</v>
      </c>
    </row>
    <row r="17" spans="2:18">
      <c r="B17" s="98" t="s">
        <v>156</v>
      </c>
      <c r="C17" s="102"/>
      <c r="D17" s="3">
        <v>-548830620</v>
      </c>
      <c r="E17" s="3">
        <v>-618013216</v>
      </c>
    </row>
    <row r="18" spans="2:18">
      <c r="B18" s="109" t="s">
        <v>157</v>
      </c>
      <c r="C18" s="114"/>
      <c r="D18" s="140">
        <v>422271221</v>
      </c>
      <c r="E18" s="140">
        <v>768545012</v>
      </c>
    </row>
    <row r="19" spans="2:18" ht="12.75" customHeight="1">
      <c r="B19" s="98" t="s">
        <v>158</v>
      </c>
      <c r="C19" s="102"/>
      <c r="D19" s="3">
        <v>-256546202</v>
      </c>
      <c r="E19" s="3">
        <v>-164557542</v>
      </c>
    </row>
    <row r="20" spans="2:18" ht="12.75" customHeight="1" collapsed="1">
      <c r="B20" s="98" t="s">
        <v>159</v>
      </c>
      <c r="C20" s="103"/>
      <c r="D20" s="3">
        <v>2659582</v>
      </c>
      <c r="E20" s="3">
        <v>5745188</v>
      </c>
    </row>
    <row r="21" spans="2:18" ht="12.75" customHeight="1">
      <c r="B21" s="109" t="s">
        <v>4</v>
      </c>
      <c r="C21" s="114"/>
      <c r="D21" s="140">
        <v>168384601</v>
      </c>
      <c r="E21" s="140">
        <v>609732658</v>
      </c>
    </row>
    <row r="22" spans="2:18" s="2" customFormat="1" ht="12.75" customHeight="1">
      <c r="B22" s="110" t="s">
        <v>9</v>
      </c>
      <c r="C22" s="94"/>
      <c r="D22" s="94"/>
      <c r="E22" s="111"/>
    </row>
    <row r="23" spans="2:18">
      <c r="B23" s="98" t="s">
        <v>187</v>
      </c>
      <c r="C23" s="102"/>
      <c r="D23" s="3">
        <v>-660239847</v>
      </c>
      <c r="E23" s="3">
        <v>0</v>
      </c>
    </row>
    <row r="24" spans="2:18" ht="12.75" customHeight="1">
      <c r="B24" s="98" t="s">
        <v>160</v>
      </c>
      <c r="C24" s="102"/>
      <c r="D24" s="3">
        <v>-202989716</v>
      </c>
      <c r="E24" s="3">
        <v>-103078211</v>
      </c>
    </row>
    <row r="25" spans="2:18">
      <c r="B25" s="98" t="s">
        <v>161</v>
      </c>
      <c r="C25" s="102"/>
      <c r="D25" s="3">
        <v>-46814493</v>
      </c>
      <c r="E25" s="3">
        <v>-13915018</v>
      </c>
    </row>
    <row r="26" spans="2:18" ht="12.75" customHeight="1">
      <c r="B26" s="98" t="s">
        <v>162</v>
      </c>
      <c r="C26" s="102"/>
      <c r="D26" s="3">
        <v>16640051</v>
      </c>
      <c r="E26" s="3">
        <v>5370373</v>
      </c>
      <c r="P26" s="8">
        <v>-584817341</v>
      </c>
      <c r="Q26" s="8">
        <v>522807677.82099998</v>
      </c>
      <c r="R26" s="1" t="s">
        <v>17</v>
      </c>
    </row>
    <row r="27" spans="2:18" ht="12.75" customHeight="1">
      <c r="B27" s="98" t="s">
        <v>163</v>
      </c>
      <c r="C27" s="102"/>
      <c r="D27" s="3">
        <v>25697263</v>
      </c>
      <c r="E27" s="3">
        <v>9781542</v>
      </c>
      <c r="P27" s="8"/>
      <c r="Q27" s="8"/>
    </row>
    <row r="28" spans="2:18" ht="12.6" customHeight="1">
      <c r="B28" s="98" t="s">
        <v>164</v>
      </c>
      <c r="C28" s="103"/>
      <c r="D28" s="3">
        <v>389155426</v>
      </c>
      <c r="E28" s="3">
        <v>-138906400</v>
      </c>
      <c r="P28" s="8">
        <v>-10267885</v>
      </c>
      <c r="Q28" s="8">
        <v>744234</v>
      </c>
      <c r="R28" s="1" t="s">
        <v>17</v>
      </c>
    </row>
    <row r="29" spans="2:18" ht="12.75" customHeight="1">
      <c r="B29" s="142" t="s">
        <v>9</v>
      </c>
      <c r="C29" s="114"/>
      <c r="D29" s="76">
        <v>-478551316</v>
      </c>
      <c r="E29" s="76">
        <v>-240747714</v>
      </c>
    </row>
    <row r="30" spans="2:18" ht="12.75" customHeight="1">
      <c r="B30" s="98" t="s">
        <v>176</v>
      </c>
      <c r="C30" s="70"/>
      <c r="D30" s="3">
        <v>-36972582</v>
      </c>
      <c r="E30" s="3">
        <v>-41765756</v>
      </c>
    </row>
    <row r="31" spans="2:18" ht="12.75" customHeight="1">
      <c r="B31" s="140" t="s">
        <v>7</v>
      </c>
      <c r="C31" s="114"/>
      <c r="D31" s="140">
        <v>1214610074</v>
      </c>
      <c r="E31" s="140">
        <v>7334202</v>
      </c>
    </row>
    <row r="32" spans="2:18" ht="12.75" customHeight="1">
      <c r="B32" s="98" t="s">
        <v>188</v>
      </c>
      <c r="C32" s="70"/>
      <c r="D32" s="3">
        <v>612870470</v>
      </c>
      <c r="E32" s="3">
        <v>0</v>
      </c>
    </row>
    <row r="33" spans="2:5" ht="12" customHeight="1">
      <c r="B33" s="98" t="s">
        <v>165</v>
      </c>
      <c r="C33" s="70"/>
      <c r="D33" s="3">
        <v>601739604</v>
      </c>
      <c r="E33" s="3">
        <v>7334202</v>
      </c>
    </row>
    <row r="34" spans="2:5" s="2" customFormat="1" ht="12.75" customHeight="1">
      <c r="B34" s="98" t="s">
        <v>166</v>
      </c>
      <c r="C34" s="70"/>
      <c r="D34" s="3">
        <v>-628630461</v>
      </c>
      <c r="E34" s="3">
        <v>-31804366</v>
      </c>
    </row>
    <row r="35" spans="2:5" ht="12.75" customHeight="1">
      <c r="B35" s="98" t="s">
        <v>167</v>
      </c>
      <c r="C35" s="70"/>
      <c r="D35" s="3">
        <v>-138334499</v>
      </c>
      <c r="E35" s="3">
        <v>-93890298</v>
      </c>
    </row>
    <row r="36" spans="2:5" ht="12.75" customHeight="1">
      <c r="B36" s="98" t="s">
        <v>177</v>
      </c>
      <c r="C36" s="70"/>
      <c r="D36" s="3">
        <v>-359475713</v>
      </c>
      <c r="E36" s="3">
        <v>-79940124</v>
      </c>
    </row>
    <row r="37" spans="2:5" ht="12.75" customHeight="1">
      <c r="B37" s="98" t="s">
        <v>168</v>
      </c>
      <c r="C37" s="70"/>
      <c r="D37" s="3">
        <v>-100421504</v>
      </c>
      <c r="E37" s="3">
        <v>-96721837</v>
      </c>
    </row>
    <row r="38" spans="2:5" ht="12.75" customHeight="1">
      <c r="B38" s="98" t="s">
        <v>169</v>
      </c>
      <c r="C38" s="103"/>
      <c r="D38" s="3">
        <v>-93036168</v>
      </c>
      <c r="E38" s="3">
        <v>41026084</v>
      </c>
    </row>
    <row r="39" spans="2:5" ht="12.75" customHeight="1">
      <c r="B39" s="143" t="s">
        <v>6</v>
      </c>
      <c r="C39" s="114"/>
      <c r="D39" s="140">
        <v>-142260853</v>
      </c>
      <c r="E39" s="140">
        <v>-295762095</v>
      </c>
    </row>
    <row r="40" spans="2:5" ht="12.75" customHeight="1">
      <c r="B40" s="143" t="s">
        <v>170</v>
      </c>
      <c r="C40" s="114"/>
      <c r="D40" s="76">
        <v>-452427568</v>
      </c>
      <c r="E40" s="76">
        <v>73222849</v>
      </c>
    </row>
    <row r="41" spans="2:5" ht="12.75" customHeight="1">
      <c r="B41" s="144" t="s">
        <v>171</v>
      </c>
      <c r="C41" s="141"/>
      <c r="D41" s="141"/>
      <c r="E41" s="145"/>
    </row>
    <row r="42" spans="2:5" ht="12.75" customHeight="1">
      <c r="B42" s="98" t="s">
        <v>171</v>
      </c>
      <c r="C42" s="102"/>
      <c r="D42" s="3">
        <v>45652623</v>
      </c>
      <c r="E42" s="3">
        <v>44120197</v>
      </c>
    </row>
    <row r="43" spans="2:5" ht="12.75" customHeight="1">
      <c r="B43" s="142" t="s">
        <v>172</v>
      </c>
      <c r="C43" s="114"/>
      <c r="D43" s="76">
        <v>-406774945</v>
      </c>
      <c r="E43" s="76">
        <v>117343046</v>
      </c>
    </row>
    <row r="44" spans="2:5" ht="12.75" customHeight="1">
      <c r="B44" s="98" t="s">
        <v>173</v>
      </c>
      <c r="C44" s="102">
        <v>5</v>
      </c>
      <c r="D44" s="3">
        <v>806710262</v>
      </c>
      <c r="E44" s="3">
        <v>681932455</v>
      </c>
    </row>
    <row r="45" spans="2:5" ht="12.75" customHeight="1">
      <c r="B45" s="98" t="s">
        <v>174</v>
      </c>
      <c r="C45" s="102">
        <v>5</v>
      </c>
      <c r="D45" s="3">
        <v>399935317</v>
      </c>
      <c r="E45" s="3">
        <v>799275501</v>
      </c>
    </row>
    <row r="46" spans="2:5" ht="12.75" customHeight="1"/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</sheetData>
  <mergeCells count="3"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EAEFF-1727-46CD-B799-59647F4591B5}">
  <sheetPr>
    <pageSetUpPr fitToPage="1"/>
  </sheetPr>
  <dimension ref="B1:M35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1" spans="2:13" ht="5.0999999999999996" customHeight="1"/>
    <row r="2" spans="2:13" s="225" customFormat="1" ht="18.75">
      <c r="B2" s="227" t="s">
        <v>214</v>
      </c>
      <c r="C2" s="226"/>
      <c r="D2" s="226"/>
    </row>
    <row r="3" spans="2:13" ht="6" customHeight="1"/>
    <row r="4" spans="2:13" s="2" customFormat="1" ht="12.75" customHeight="1">
      <c r="B4" s="224"/>
      <c r="C4" s="223" t="s">
        <v>213</v>
      </c>
      <c r="D4" s="112" t="s">
        <v>212</v>
      </c>
      <c r="E4" s="112" t="s">
        <v>210</v>
      </c>
      <c r="H4" s="222" t="s">
        <v>211</v>
      </c>
      <c r="I4" s="221" t="s">
        <v>210</v>
      </c>
      <c r="K4" s="1"/>
      <c r="L4" s="1"/>
      <c r="M4" s="1"/>
    </row>
    <row r="5" spans="2:13" s="2" customFormat="1" ht="12.75" customHeight="1">
      <c r="B5" s="220"/>
      <c r="C5" s="219">
        <v>44834</v>
      </c>
      <c r="D5" s="113" t="s">
        <v>209</v>
      </c>
      <c r="E5" s="113" t="s">
        <v>208</v>
      </c>
      <c r="H5" s="218">
        <v>44834</v>
      </c>
      <c r="I5" s="217" t="s">
        <v>208</v>
      </c>
      <c r="K5" s="1"/>
      <c r="L5" s="1"/>
      <c r="M5" s="1"/>
    </row>
    <row r="6" spans="2:13">
      <c r="B6" s="10">
        <v>1</v>
      </c>
      <c r="C6" s="210" t="s">
        <v>207</v>
      </c>
      <c r="D6" s="210">
        <v>1463132371</v>
      </c>
      <c r="E6" s="209">
        <v>0.51102599999999998</v>
      </c>
      <c r="F6" s="208"/>
      <c r="H6" s="216" t="s">
        <v>207</v>
      </c>
      <c r="I6" s="215">
        <v>0.51102999999999998</v>
      </c>
      <c r="J6" s="2"/>
      <c r="K6" s="2"/>
    </row>
    <row r="7" spans="2:13">
      <c r="B7" s="10">
        <v>2</v>
      </c>
      <c r="C7" s="210" t="s">
        <v>206</v>
      </c>
      <c r="D7" s="210">
        <v>168526951</v>
      </c>
      <c r="E7" s="209">
        <v>5.8860999999999997E-2</v>
      </c>
      <c r="F7" s="208"/>
      <c r="H7" s="216" t="s">
        <v>199</v>
      </c>
      <c r="I7" s="215">
        <v>2.4570000000000002E-2</v>
      </c>
      <c r="J7" s="2"/>
      <c r="K7" s="2"/>
    </row>
    <row r="8" spans="2:13">
      <c r="B8" s="10">
        <v>3</v>
      </c>
      <c r="C8" s="210" t="s">
        <v>205</v>
      </c>
      <c r="D8" s="210">
        <v>131177249</v>
      </c>
      <c r="E8" s="209">
        <v>4.5816000000000003E-2</v>
      </c>
      <c r="F8" s="208"/>
      <c r="H8" s="216" t="s">
        <v>204</v>
      </c>
      <c r="I8" s="215">
        <v>4.2700000000000004E-3</v>
      </c>
      <c r="J8" s="2"/>
      <c r="K8" s="2"/>
    </row>
    <row r="9" spans="2:13">
      <c r="B9" s="10">
        <v>4</v>
      </c>
      <c r="C9" s="210" t="s">
        <v>203</v>
      </c>
      <c r="D9" s="210">
        <v>126122538</v>
      </c>
      <c r="E9" s="209">
        <v>4.4051E-2</v>
      </c>
      <c r="F9" s="208"/>
      <c r="H9" s="216" t="s">
        <v>202</v>
      </c>
      <c r="I9" s="215">
        <v>5.2900000000000004E-3</v>
      </c>
      <c r="J9" s="2"/>
      <c r="K9" s="2"/>
    </row>
    <row r="10" spans="2:13">
      <c r="B10" s="10">
        <v>5</v>
      </c>
      <c r="C10" s="210" t="s">
        <v>201</v>
      </c>
      <c r="D10" s="210">
        <v>80206648</v>
      </c>
      <c r="E10" s="209">
        <v>2.8014000000000001E-2</v>
      </c>
      <c r="F10" s="208"/>
      <c r="H10" s="216" t="s">
        <v>200</v>
      </c>
      <c r="I10" s="215">
        <v>5.2399999999999999E-3</v>
      </c>
      <c r="J10" s="2"/>
      <c r="K10" s="2"/>
    </row>
    <row r="11" spans="2:13">
      <c r="B11" s="10">
        <v>6</v>
      </c>
      <c r="C11" s="210" t="s">
        <v>199</v>
      </c>
      <c r="D11" s="210">
        <v>70336573</v>
      </c>
      <c r="E11" s="209">
        <v>2.4566000000000001E-2</v>
      </c>
      <c r="F11" s="208"/>
      <c r="H11" s="216" t="s">
        <v>198</v>
      </c>
      <c r="I11" s="215">
        <v>2.0000000000000002E-5</v>
      </c>
      <c r="J11" s="2"/>
      <c r="K11" s="2"/>
    </row>
    <row r="12" spans="2:13">
      <c r="B12" s="10">
        <v>7</v>
      </c>
      <c r="C12" s="210" t="s">
        <v>197</v>
      </c>
      <c r="D12" s="210">
        <v>50887589</v>
      </c>
      <c r="E12" s="209">
        <v>1.7773000000000001E-2</v>
      </c>
      <c r="F12" s="212"/>
      <c r="H12" s="214" t="s">
        <v>189</v>
      </c>
      <c r="I12" s="213">
        <v>0.55042000000000002</v>
      </c>
      <c r="J12" s="2"/>
      <c r="K12" s="2"/>
    </row>
    <row r="13" spans="2:13">
      <c r="B13" s="10">
        <v>8</v>
      </c>
      <c r="C13" s="210" t="s">
        <v>196</v>
      </c>
      <c r="D13" s="210">
        <v>36613139</v>
      </c>
      <c r="E13" s="209">
        <v>1.2788000000000001E-2</v>
      </c>
      <c r="F13" s="212"/>
      <c r="J13" s="2"/>
      <c r="K13" s="2"/>
    </row>
    <row r="14" spans="2:13">
      <c r="B14" s="10">
        <v>9</v>
      </c>
      <c r="C14" s="210" t="s">
        <v>195</v>
      </c>
      <c r="D14" s="210">
        <v>31552220</v>
      </c>
      <c r="E14" s="209">
        <v>1.102E-2</v>
      </c>
      <c r="F14" s="212"/>
      <c r="J14" s="2"/>
      <c r="K14" s="2"/>
    </row>
    <row r="15" spans="2:13">
      <c r="B15" s="10">
        <v>10</v>
      </c>
      <c r="C15" s="210" t="s">
        <v>194</v>
      </c>
      <c r="D15" s="210">
        <v>31232507</v>
      </c>
      <c r="E15" s="209">
        <v>1.0909E-2</v>
      </c>
      <c r="F15" s="212"/>
      <c r="J15" s="2"/>
      <c r="K15" s="2"/>
    </row>
    <row r="16" spans="2:13">
      <c r="B16" s="10">
        <v>11</v>
      </c>
      <c r="C16" s="210" t="s">
        <v>193</v>
      </c>
      <c r="D16" s="210">
        <v>30969964</v>
      </c>
      <c r="E16" s="209">
        <v>1.0817E-2</v>
      </c>
      <c r="F16" s="212"/>
      <c r="G16" s="15"/>
      <c r="I16" s="2"/>
      <c r="J16" s="2"/>
      <c r="K16" s="2"/>
    </row>
    <row r="17" spans="2:11">
      <c r="B17" s="10">
        <v>12</v>
      </c>
      <c r="C17" s="210" t="s">
        <v>192</v>
      </c>
      <c r="D17" s="210">
        <v>30401536</v>
      </c>
      <c r="E17" s="209">
        <v>1.0618000000000001E-2</v>
      </c>
      <c r="F17" s="212"/>
      <c r="I17" s="2"/>
      <c r="J17" s="2"/>
      <c r="K17" s="2"/>
    </row>
    <row r="18" spans="2:11">
      <c r="B18" s="10">
        <v>13</v>
      </c>
      <c r="C18" s="210" t="s">
        <v>191</v>
      </c>
      <c r="D18" s="210">
        <v>550758394</v>
      </c>
      <c r="E18" s="209">
        <v>0.19236200000000001</v>
      </c>
      <c r="F18" s="208"/>
      <c r="I18" s="2"/>
    </row>
    <row r="19" spans="2:11">
      <c r="B19" s="211"/>
      <c r="C19" s="211" t="s">
        <v>190</v>
      </c>
      <c r="D19" s="204">
        <v>2801917679</v>
      </c>
      <c r="E19" s="203">
        <v>0.97862099999999996</v>
      </c>
      <c r="F19" s="208"/>
      <c r="I19" s="207"/>
    </row>
    <row r="20" spans="2:11">
      <c r="B20" s="10">
        <v>14</v>
      </c>
      <c r="C20" s="210" t="s">
        <v>15</v>
      </c>
      <c r="D20" s="210">
        <v>61211768</v>
      </c>
      <c r="E20" s="209">
        <v>2.1378999999999999E-2</v>
      </c>
      <c r="F20" s="208"/>
      <c r="I20" s="207"/>
    </row>
    <row r="21" spans="2:11">
      <c r="B21" s="206"/>
      <c r="C21" s="205" t="s">
        <v>189</v>
      </c>
      <c r="D21" s="204">
        <v>2863129447</v>
      </c>
      <c r="E21" s="203">
        <v>1</v>
      </c>
    </row>
    <row r="22" spans="2:11">
      <c r="D22" s="8"/>
    </row>
    <row r="23" spans="2:11">
      <c r="D23" s="8"/>
      <c r="E23" s="202"/>
    </row>
    <row r="24" spans="2:11" ht="12.75" customHeight="1">
      <c r="D24" s="8"/>
      <c r="E24" s="201"/>
    </row>
    <row r="25" spans="2:11">
      <c r="E25" s="201"/>
    </row>
    <row r="26" spans="2:11" ht="12.75" customHeight="1">
      <c r="D26" s="200"/>
      <c r="E26" s="199"/>
    </row>
    <row r="27" spans="2:11">
      <c r="E27" s="199"/>
    </row>
    <row r="28" spans="2:11">
      <c r="E28" s="199"/>
    </row>
    <row r="29" spans="2:11">
      <c r="E29" s="199"/>
    </row>
    <row r="30" spans="2:11">
      <c r="E30" s="199"/>
    </row>
    <row r="31" spans="2:11">
      <c r="E31" s="199"/>
    </row>
    <row r="32" spans="2:11">
      <c r="E32" s="199"/>
    </row>
    <row r="33" spans="5:5">
      <c r="E33" s="199"/>
    </row>
    <row r="34" spans="5:5">
      <c r="E34" s="199"/>
    </row>
    <row r="35" spans="5:5">
      <c r="E35" s="198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3177-0E18-4BF6-B22A-3163C1C2737A}">
  <dimension ref="A1:Q8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7" ht="5.0999999999999996" customHeight="1"/>
    <row r="2" spans="2:17" s="225" customFormat="1" ht="18.75">
      <c r="B2" s="227" t="s">
        <v>331</v>
      </c>
      <c r="C2" s="226"/>
    </row>
    <row r="3" spans="2:17" ht="6" customHeight="1"/>
    <row r="4" spans="2:17" s="2" customFormat="1" ht="12.75" customHeight="1">
      <c r="B4" s="236" t="s">
        <v>312</v>
      </c>
      <c r="C4" s="236" t="s">
        <v>311</v>
      </c>
      <c r="D4" s="236" t="s">
        <v>310</v>
      </c>
      <c r="E4" s="240" t="s">
        <v>330</v>
      </c>
      <c r="F4" s="240"/>
      <c r="G4" s="240"/>
      <c r="H4" s="240"/>
    </row>
    <row r="5" spans="2:17" s="2" customFormat="1">
      <c r="B5" s="236"/>
      <c r="C5" s="236"/>
      <c r="D5" s="236"/>
      <c r="E5" s="239">
        <v>44834</v>
      </c>
      <c r="F5" s="238"/>
      <c r="G5" s="237"/>
      <c r="H5" s="106">
        <v>44561</v>
      </c>
    </row>
    <row r="6" spans="2:17" s="2" customFormat="1">
      <c r="B6" s="236"/>
      <c r="C6" s="236"/>
      <c r="D6" s="236"/>
      <c r="E6" s="235" t="s">
        <v>329</v>
      </c>
      <c r="F6" s="235" t="s">
        <v>328</v>
      </c>
      <c r="G6" s="235" t="s">
        <v>189</v>
      </c>
      <c r="H6" s="235" t="s">
        <v>189</v>
      </c>
      <c r="J6" s="233"/>
      <c r="K6" s="233"/>
      <c r="L6" s="233"/>
      <c r="N6" s="232"/>
      <c r="O6" s="232"/>
      <c r="P6" s="232"/>
    </row>
    <row r="7" spans="2:17">
      <c r="B7" s="228" t="s">
        <v>256</v>
      </c>
      <c r="C7" s="228" t="s">
        <v>309</v>
      </c>
      <c r="D7" s="228" t="s">
        <v>308</v>
      </c>
      <c r="E7" s="216">
        <v>0.99962799999999996</v>
      </c>
      <c r="F7" s="216">
        <v>4.4240999999999997E-6</v>
      </c>
      <c r="G7" s="216">
        <v>0.99963242409999997</v>
      </c>
      <c r="H7" s="216">
        <v>0.99963242409999997</v>
      </c>
      <c r="J7" s="233"/>
      <c r="K7" s="233"/>
      <c r="L7" s="233"/>
      <c r="N7" s="232"/>
      <c r="O7" s="232"/>
      <c r="P7" s="232"/>
      <c r="Q7" s="200"/>
    </row>
    <row r="8" spans="2:17">
      <c r="B8" s="228" t="s">
        <v>256</v>
      </c>
      <c r="C8" s="228" t="s">
        <v>283</v>
      </c>
      <c r="D8" s="228" t="s">
        <v>327</v>
      </c>
      <c r="E8" s="216">
        <v>0.995749</v>
      </c>
      <c r="F8" s="216">
        <v>3.516E-3</v>
      </c>
      <c r="G8" s="216">
        <v>0.99926499999999996</v>
      </c>
      <c r="H8" s="216">
        <v>0.99926499999999996</v>
      </c>
      <c r="J8" s="233"/>
      <c r="K8" s="233"/>
      <c r="L8" s="233"/>
      <c r="N8" s="232"/>
      <c r="O8" s="232"/>
      <c r="P8" s="232"/>
      <c r="Q8" s="200"/>
    </row>
    <row r="9" spans="2:17">
      <c r="B9" s="228" t="s">
        <v>256</v>
      </c>
      <c r="C9" s="228" t="s">
        <v>258</v>
      </c>
      <c r="D9" s="228" t="s">
        <v>326</v>
      </c>
      <c r="E9" s="216">
        <v>0.90459999999999996</v>
      </c>
      <c r="F9" s="216">
        <v>9.5399999999999999E-2</v>
      </c>
      <c r="G9" s="216">
        <v>1</v>
      </c>
      <c r="H9" s="216">
        <v>1</v>
      </c>
      <c r="J9" s="233"/>
      <c r="K9" s="233"/>
      <c r="L9" s="233"/>
      <c r="N9" s="232"/>
      <c r="O9" s="232"/>
      <c r="P9" s="232"/>
      <c r="Q9" s="200"/>
    </row>
    <row r="10" spans="2:17">
      <c r="B10" s="228" t="s">
        <v>256</v>
      </c>
      <c r="C10" s="228" t="s">
        <v>279</v>
      </c>
      <c r="D10" s="228" t="s">
        <v>325</v>
      </c>
      <c r="E10" s="234">
        <v>0.99999964360006699</v>
      </c>
      <c r="F10" s="216">
        <v>0</v>
      </c>
      <c r="G10" s="234">
        <v>0.99999964360006699</v>
      </c>
      <c r="H10" s="234">
        <v>0.99999964360006699</v>
      </c>
      <c r="J10" s="233"/>
      <c r="K10" s="233"/>
      <c r="L10" s="233"/>
      <c r="N10" s="232"/>
      <c r="O10" s="232"/>
      <c r="P10" s="232"/>
    </row>
    <row r="11" spans="2:17">
      <c r="B11" s="228" t="s">
        <v>256</v>
      </c>
      <c r="C11" s="228" t="s">
        <v>324</v>
      </c>
      <c r="D11" s="228" t="s">
        <v>323</v>
      </c>
      <c r="E11" s="216">
        <v>0.9</v>
      </c>
      <c r="F11" s="216">
        <v>0</v>
      </c>
      <c r="G11" s="216">
        <v>0.9</v>
      </c>
      <c r="H11" s="216">
        <v>0.9</v>
      </c>
      <c r="J11" s="233"/>
      <c r="K11" s="233"/>
      <c r="L11" s="233"/>
      <c r="N11" s="232"/>
      <c r="O11" s="232"/>
      <c r="P11" s="232"/>
    </row>
    <row r="12" spans="2:17">
      <c r="B12" s="228" t="s">
        <v>256</v>
      </c>
      <c r="C12" s="228" t="s">
        <v>271</v>
      </c>
      <c r="D12" s="228" t="s">
        <v>322</v>
      </c>
      <c r="E12" s="216">
        <v>0.71643900000000005</v>
      </c>
      <c r="F12" s="216">
        <v>6.8630000000000002E-3</v>
      </c>
      <c r="G12" s="216">
        <v>0.723302</v>
      </c>
      <c r="H12" s="216">
        <v>0.723302</v>
      </c>
      <c r="J12" s="233"/>
      <c r="K12" s="233"/>
      <c r="L12" s="233"/>
      <c r="N12" s="232"/>
      <c r="O12" s="232"/>
      <c r="P12" s="232"/>
    </row>
    <row r="13" spans="2:17">
      <c r="B13" s="228" t="s">
        <v>256</v>
      </c>
      <c r="C13" s="228" t="s">
        <v>321</v>
      </c>
      <c r="D13" s="228" t="s">
        <v>320</v>
      </c>
      <c r="E13" s="216">
        <v>0.99</v>
      </c>
      <c r="F13" s="216">
        <v>0.01</v>
      </c>
      <c r="G13" s="216">
        <v>1</v>
      </c>
      <c r="H13" s="216">
        <v>1</v>
      </c>
      <c r="J13" s="233"/>
      <c r="K13" s="233"/>
      <c r="L13" s="233"/>
      <c r="N13" s="232"/>
      <c r="O13" s="232"/>
      <c r="P13" s="232"/>
    </row>
    <row r="14" spans="2:17">
      <c r="B14" s="228" t="s">
        <v>256</v>
      </c>
      <c r="C14" s="228" t="s">
        <v>319</v>
      </c>
      <c r="D14" s="228" t="s">
        <v>318</v>
      </c>
      <c r="E14" s="216">
        <v>0</v>
      </c>
      <c r="F14" s="216">
        <v>0</v>
      </c>
      <c r="G14" s="216">
        <v>0</v>
      </c>
      <c r="H14" s="216">
        <v>1</v>
      </c>
      <c r="J14" s="233"/>
      <c r="K14" s="233"/>
      <c r="L14" s="233"/>
      <c r="N14" s="232"/>
      <c r="O14" s="232"/>
      <c r="P14" s="232"/>
    </row>
    <row r="15" spans="2:17">
      <c r="B15" s="228" t="s">
        <v>256</v>
      </c>
      <c r="C15" s="228" t="s">
        <v>317</v>
      </c>
      <c r="D15" s="228" t="s">
        <v>316</v>
      </c>
      <c r="E15" s="216">
        <v>0.9</v>
      </c>
      <c r="F15" s="216">
        <v>0</v>
      </c>
      <c r="G15" s="216">
        <v>0.9</v>
      </c>
      <c r="H15" s="216">
        <v>0.9</v>
      </c>
      <c r="J15" s="233"/>
      <c r="K15" s="233"/>
      <c r="L15" s="233"/>
      <c r="N15" s="232"/>
      <c r="O15" s="232"/>
      <c r="P15" s="232"/>
    </row>
    <row r="16" spans="2:17">
      <c r="B16" s="228" t="s">
        <v>256</v>
      </c>
      <c r="C16" s="228" t="s">
        <v>281</v>
      </c>
      <c r="D16" s="228" t="s">
        <v>315</v>
      </c>
      <c r="E16" s="216">
        <v>0.995749</v>
      </c>
      <c r="F16" s="216">
        <v>3.516E-3</v>
      </c>
      <c r="G16" s="216">
        <v>0.99926499999999996</v>
      </c>
      <c r="H16" s="216">
        <v>0</v>
      </c>
      <c r="J16" s="233"/>
      <c r="K16" s="233"/>
      <c r="L16" s="233"/>
      <c r="N16" s="232"/>
      <c r="O16" s="232"/>
      <c r="P16" s="232"/>
    </row>
    <row r="17" spans="2:16">
      <c r="B17" s="228" t="s">
        <v>314</v>
      </c>
      <c r="C17" s="228" t="s">
        <v>216</v>
      </c>
      <c r="D17" s="228" t="s">
        <v>313</v>
      </c>
      <c r="E17" s="216">
        <v>1</v>
      </c>
      <c r="F17" s="216">
        <v>0</v>
      </c>
      <c r="G17" s="216">
        <v>1</v>
      </c>
      <c r="H17" s="216">
        <v>1</v>
      </c>
      <c r="J17" s="233"/>
      <c r="K17" s="233"/>
      <c r="L17" s="233"/>
      <c r="N17" s="232"/>
      <c r="O17" s="232"/>
      <c r="P17" s="232"/>
    </row>
    <row r="18" spans="2:16" ht="6" customHeight="1">
      <c r="B18" s="90"/>
      <c r="C18" s="90"/>
      <c r="D18" s="90"/>
      <c r="E18" s="90"/>
      <c r="F18" s="90"/>
      <c r="G18" s="90"/>
      <c r="H18" s="90"/>
      <c r="N18" s="232"/>
      <c r="O18" s="232"/>
      <c r="P18" s="232"/>
    </row>
    <row r="19" spans="2:16" ht="6" customHeight="1">
      <c r="B19" s="90"/>
      <c r="C19" s="90"/>
      <c r="D19" s="90"/>
      <c r="E19" s="232"/>
      <c r="F19" s="232"/>
      <c r="G19" s="90"/>
      <c r="H19" s="90"/>
      <c r="N19" s="232"/>
      <c r="O19" s="232"/>
      <c r="P19" s="232"/>
    </row>
    <row r="20" spans="2:16" s="2" customFormat="1">
      <c r="B20" s="231" t="s">
        <v>312</v>
      </c>
      <c r="C20" s="231" t="s">
        <v>311</v>
      </c>
      <c r="D20" s="231" t="s">
        <v>310</v>
      </c>
      <c r="J20" s="1"/>
      <c r="K20" s="1"/>
    </row>
    <row r="21" spans="2:16" s="2" customFormat="1" ht="6" customHeight="1">
      <c r="B21" s="230"/>
      <c r="C21" s="230"/>
      <c r="D21" s="230"/>
      <c r="J21" s="1"/>
      <c r="K21" s="1"/>
    </row>
    <row r="22" spans="2:16">
      <c r="B22" s="228" t="s">
        <v>256</v>
      </c>
      <c r="C22" s="228" t="s">
        <v>309</v>
      </c>
      <c r="D22" s="228" t="s">
        <v>308</v>
      </c>
      <c r="E22" s="90"/>
      <c r="F22" s="90"/>
      <c r="G22" s="90"/>
      <c r="H22" s="90"/>
    </row>
    <row r="23" spans="2:16">
      <c r="B23" s="228" t="s">
        <v>256</v>
      </c>
      <c r="C23" s="228" t="s">
        <v>307</v>
      </c>
      <c r="D23" s="228" t="s">
        <v>306</v>
      </c>
      <c r="E23" s="90"/>
      <c r="F23" s="90"/>
      <c r="G23" s="90"/>
      <c r="H23" s="90"/>
    </row>
    <row r="24" spans="2:16">
      <c r="B24" s="228" t="s">
        <v>256</v>
      </c>
      <c r="C24" s="228" t="s">
        <v>305</v>
      </c>
      <c r="D24" s="228" t="s">
        <v>304</v>
      </c>
      <c r="E24" s="90"/>
      <c r="F24" s="90"/>
      <c r="G24" s="90"/>
      <c r="H24" s="90"/>
    </row>
    <row r="25" spans="2:16">
      <c r="B25" s="228" t="s">
        <v>256</v>
      </c>
      <c r="C25" s="228" t="s">
        <v>303</v>
      </c>
      <c r="D25" s="228" t="s">
        <v>302</v>
      </c>
      <c r="E25" s="90"/>
      <c r="F25" s="90"/>
      <c r="G25" s="90"/>
      <c r="H25" s="90"/>
    </row>
    <row r="26" spans="2:16">
      <c r="B26" s="228" t="s">
        <v>256</v>
      </c>
      <c r="C26" s="228" t="s">
        <v>301</v>
      </c>
      <c r="D26" s="228" t="s">
        <v>300</v>
      </c>
      <c r="E26" s="90"/>
      <c r="F26" s="90"/>
      <c r="G26" s="90"/>
      <c r="H26" s="90"/>
    </row>
    <row r="27" spans="2:16">
      <c r="B27" s="228" t="s">
        <v>256</v>
      </c>
      <c r="C27" s="228" t="s">
        <v>299</v>
      </c>
      <c r="D27" s="228" t="s">
        <v>298</v>
      </c>
      <c r="E27" s="90"/>
      <c r="F27" s="90"/>
      <c r="G27" s="90"/>
      <c r="H27" s="90"/>
    </row>
    <row r="28" spans="2:16">
      <c r="B28" s="228" t="s">
        <v>256</v>
      </c>
      <c r="C28" s="228" t="s">
        <v>297</v>
      </c>
      <c r="D28" s="228" t="s">
        <v>296</v>
      </c>
      <c r="E28" s="90"/>
      <c r="F28" s="90"/>
      <c r="G28" s="90"/>
      <c r="H28" s="90"/>
    </row>
    <row r="29" spans="2:16">
      <c r="B29" s="228" t="s">
        <v>256</v>
      </c>
      <c r="C29" s="228" t="s">
        <v>295</v>
      </c>
      <c r="D29" s="228" t="s">
        <v>294</v>
      </c>
      <c r="E29" s="90"/>
      <c r="F29" s="90"/>
      <c r="G29" s="90"/>
      <c r="H29" s="90"/>
    </row>
    <row r="30" spans="2:16">
      <c r="B30" s="228" t="s">
        <v>256</v>
      </c>
      <c r="C30" s="228" t="s">
        <v>293</v>
      </c>
      <c r="D30" s="228" t="s">
        <v>292</v>
      </c>
      <c r="E30" s="90"/>
      <c r="F30" s="90"/>
      <c r="G30" s="90"/>
      <c r="H30" s="90"/>
    </row>
    <row r="31" spans="2:16">
      <c r="B31" s="228" t="s">
        <v>256</v>
      </c>
      <c r="C31" s="228" t="s">
        <v>291</v>
      </c>
      <c r="D31" s="228" t="s">
        <v>290</v>
      </c>
      <c r="E31" s="90"/>
      <c r="F31" s="90"/>
      <c r="G31" s="90"/>
      <c r="H31" s="90"/>
    </row>
    <row r="32" spans="2:16">
      <c r="B32" s="228" t="s">
        <v>256</v>
      </c>
      <c r="C32" s="228" t="s">
        <v>289</v>
      </c>
      <c r="D32" s="228" t="s">
        <v>288</v>
      </c>
      <c r="E32" s="90"/>
      <c r="F32" s="90"/>
      <c r="G32" s="90"/>
      <c r="H32" s="90"/>
    </row>
    <row r="33" spans="1:8">
      <c r="B33" s="228" t="s">
        <v>256</v>
      </c>
      <c r="C33" s="228" t="s">
        <v>287</v>
      </c>
      <c r="D33" s="228" t="s">
        <v>286</v>
      </c>
      <c r="E33" s="90"/>
      <c r="F33" s="90"/>
      <c r="G33" s="90"/>
      <c r="H33" s="90"/>
    </row>
    <row r="34" spans="1:8">
      <c r="B34" s="228" t="s">
        <v>256</v>
      </c>
      <c r="C34" s="228" t="s">
        <v>285</v>
      </c>
      <c r="D34" s="228" t="s">
        <v>284</v>
      </c>
      <c r="E34" s="90"/>
      <c r="F34" s="90"/>
      <c r="G34" s="90"/>
      <c r="H34" s="90"/>
    </row>
    <row r="35" spans="1:8">
      <c r="B35" s="228" t="s">
        <v>256</v>
      </c>
      <c r="C35" s="228" t="s">
        <v>283</v>
      </c>
      <c r="D35" s="228" t="s">
        <v>282</v>
      </c>
      <c r="E35" s="90"/>
      <c r="F35" s="90"/>
      <c r="G35" s="90"/>
      <c r="H35" s="90"/>
    </row>
    <row r="36" spans="1:8" s="15" customFormat="1">
      <c r="B36" s="228" t="s">
        <v>256</v>
      </c>
      <c r="C36" s="228" t="s">
        <v>281</v>
      </c>
      <c r="D36" s="228" t="s">
        <v>280</v>
      </c>
      <c r="E36" s="81"/>
      <c r="F36" s="81"/>
      <c r="G36" s="81"/>
      <c r="H36" s="81"/>
    </row>
    <row r="37" spans="1:8">
      <c r="B37" s="228" t="s">
        <v>256</v>
      </c>
      <c r="C37" s="228" t="s">
        <v>279</v>
      </c>
      <c r="D37" s="228" t="s">
        <v>278</v>
      </c>
      <c r="E37" s="90"/>
      <c r="F37" s="90"/>
      <c r="G37" s="90"/>
      <c r="H37" s="90"/>
    </row>
    <row r="38" spans="1:8">
      <c r="B38" s="228" t="s">
        <v>256</v>
      </c>
      <c r="C38" s="228" t="s">
        <v>277</v>
      </c>
      <c r="D38" s="228" t="s">
        <v>276</v>
      </c>
      <c r="E38" s="90"/>
      <c r="F38" s="90"/>
      <c r="G38" s="90"/>
      <c r="H38" s="90"/>
    </row>
    <row r="39" spans="1:8">
      <c r="B39" s="228" t="s">
        <v>256</v>
      </c>
      <c r="C39" s="228" t="s">
        <v>275</v>
      </c>
      <c r="D39" s="228" t="s">
        <v>274</v>
      </c>
      <c r="E39" s="90"/>
      <c r="F39" s="90"/>
      <c r="G39" s="90"/>
      <c r="H39" s="90"/>
    </row>
    <row r="40" spans="1:8" s="15" customFormat="1">
      <c r="B40" s="228" t="s">
        <v>256</v>
      </c>
      <c r="C40" s="228" t="s">
        <v>273</v>
      </c>
      <c r="D40" s="228" t="s">
        <v>272</v>
      </c>
      <c r="E40" s="81"/>
      <c r="F40" s="81"/>
      <c r="G40" s="81"/>
      <c r="H40" s="81"/>
    </row>
    <row r="41" spans="1:8">
      <c r="B41" s="228" t="s">
        <v>256</v>
      </c>
      <c r="C41" s="228" t="s">
        <v>271</v>
      </c>
      <c r="D41" s="228" t="s">
        <v>270</v>
      </c>
      <c r="E41" s="90"/>
      <c r="F41" s="90"/>
      <c r="G41" s="90"/>
      <c r="H41" s="90"/>
    </row>
    <row r="42" spans="1:8">
      <c r="B42" s="228" t="s">
        <v>256</v>
      </c>
      <c r="C42" s="228" t="s">
        <v>269</v>
      </c>
      <c r="D42" s="228" t="s">
        <v>268</v>
      </c>
      <c r="E42" s="90"/>
      <c r="F42" s="90"/>
      <c r="G42" s="90"/>
      <c r="H42" s="90"/>
    </row>
    <row r="43" spans="1:8">
      <c r="B43" s="228" t="s">
        <v>256</v>
      </c>
      <c r="C43" s="228" t="s">
        <v>267</v>
      </c>
      <c r="D43" s="228" t="s">
        <v>266</v>
      </c>
      <c r="E43" s="90"/>
      <c r="F43" s="90"/>
      <c r="G43" s="90"/>
      <c r="H43" s="90"/>
    </row>
    <row r="44" spans="1:8">
      <c r="B44" s="228" t="s">
        <v>256</v>
      </c>
      <c r="C44" s="228" t="s">
        <v>265</v>
      </c>
      <c r="D44" s="228" t="s">
        <v>264</v>
      </c>
      <c r="E44" s="90"/>
      <c r="F44" s="90"/>
      <c r="G44" s="90"/>
      <c r="H44" s="90"/>
    </row>
    <row r="45" spans="1:8">
      <c r="B45" s="228" t="s">
        <v>256</v>
      </c>
      <c r="C45" s="228" t="s">
        <v>263</v>
      </c>
      <c r="D45" s="228" t="s">
        <v>262</v>
      </c>
      <c r="E45" s="90"/>
      <c r="F45" s="90"/>
      <c r="G45" s="90"/>
      <c r="H45" s="90"/>
    </row>
    <row r="46" spans="1:8">
      <c r="B46" s="228" t="s">
        <v>240</v>
      </c>
      <c r="C46" s="228" t="s">
        <v>216</v>
      </c>
      <c r="D46" s="228" t="s">
        <v>261</v>
      </c>
      <c r="E46" s="90"/>
      <c r="F46" s="90"/>
      <c r="G46" s="90"/>
      <c r="H46" s="90"/>
    </row>
    <row r="47" spans="1:8">
      <c r="B47" s="228" t="s">
        <v>223</v>
      </c>
      <c r="C47" s="228" t="s">
        <v>216</v>
      </c>
      <c r="D47" s="228" t="s">
        <v>260</v>
      </c>
      <c r="E47" s="90"/>
      <c r="F47" s="90"/>
      <c r="G47" s="90"/>
      <c r="H47" s="90"/>
    </row>
    <row r="48" spans="1:8">
      <c r="A48" s="229"/>
      <c r="B48" s="228" t="s">
        <v>223</v>
      </c>
      <c r="C48" s="228" t="s">
        <v>216</v>
      </c>
      <c r="D48" s="228" t="s">
        <v>259</v>
      </c>
      <c r="E48" s="90"/>
      <c r="F48" s="90"/>
      <c r="G48" s="90"/>
      <c r="H48" s="90"/>
    </row>
    <row r="49" spans="2:8">
      <c r="B49" s="228" t="s">
        <v>256</v>
      </c>
      <c r="C49" s="228" t="s">
        <v>258</v>
      </c>
      <c r="D49" s="228" t="s">
        <v>257</v>
      </c>
      <c r="E49" s="90"/>
      <c r="F49" s="90"/>
      <c r="G49" s="90"/>
      <c r="H49" s="90"/>
    </row>
    <row r="50" spans="2:8">
      <c r="B50" s="228" t="s">
        <v>256</v>
      </c>
      <c r="C50" s="228" t="s">
        <v>255</v>
      </c>
      <c r="D50" s="228" t="s">
        <v>254</v>
      </c>
      <c r="E50" s="90"/>
      <c r="F50" s="90"/>
      <c r="G50" s="90"/>
      <c r="H50" s="90"/>
    </row>
    <row r="51" spans="2:8">
      <c r="B51" s="228" t="s">
        <v>246</v>
      </c>
      <c r="C51" s="228" t="s">
        <v>216</v>
      </c>
      <c r="D51" s="228" t="s">
        <v>253</v>
      </c>
      <c r="E51" s="90"/>
      <c r="F51" s="90"/>
      <c r="G51" s="90"/>
      <c r="H51" s="90"/>
    </row>
    <row r="52" spans="2:8">
      <c r="B52" s="228" t="s">
        <v>246</v>
      </c>
      <c r="C52" s="228" t="s">
        <v>216</v>
      </c>
      <c r="D52" s="228" t="s">
        <v>252</v>
      </c>
      <c r="E52" s="90"/>
      <c r="F52" s="90"/>
      <c r="G52" s="90"/>
      <c r="H52" s="90"/>
    </row>
    <row r="53" spans="2:8">
      <c r="B53" s="228" t="s">
        <v>246</v>
      </c>
      <c r="C53" s="228" t="s">
        <v>216</v>
      </c>
      <c r="D53" s="228" t="s">
        <v>251</v>
      </c>
      <c r="E53" s="90"/>
      <c r="F53" s="90"/>
      <c r="G53" s="90"/>
      <c r="H53" s="90"/>
    </row>
    <row r="54" spans="2:8">
      <c r="B54" s="228" t="s">
        <v>246</v>
      </c>
      <c r="C54" s="228" t="s">
        <v>216</v>
      </c>
      <c r="D54" s="228" t="s">
        <v>250</v>
      </c>
      <c r="E54" s="90"/>
      <c r="F54" s="90"/>
      <c r="G54" s="90"/>
      <c r="H54" s="90"/>
    </row>
    <row r="55" spans="2:8">
      <c r="B55" s="228" t="s">
        <v>246</v>
      </c>
      <c r="C55" s="228" t="s">
        <v>216</v>
      </c>
      <c r="D55" s="228" t="s">
        <v>249</v>
      </c>
      <c r="E55" s="90"/>
      <c r="F55" s="90"/>
      <c r="G55" s="90"/>
      <c r="H55" s="90"/>
    </row>
    <row r="56" spans="2:8">
      <c r="B56" s="228" t="s">
        <v>246</v>
      </c>
      <c r="C56" s="228" t="s">
        <v>216</v>
      </c>
      <c r="D56" s="228" t="s">
        <v>248</v>
      </c>
      <c r="E56" s="90"/>
      <c r="F56" s="90"/>
      <c r="G56" s="90"/>
      <c r="H56" s="90"/>
    </row>
    <row r="57" spans="2:8">
      <c r="B57" s="228" t="s">
        <v>246</v>
      </c>
      <c r="C57" s="228" t="s">
        <v>216</v>
      </c>
      <c r="D57" s="228" t="s">
        <v>247</v>
      </c>
      <c r="E57" s="90"/>
      <c r="F57" s="90"/>
      <c r="G57" s="90"/>
      <c r="H57" s="90"/>
    </row>
    <row r="58" spans="2:8">
      <c r="B58" s="228" t="s">
        <v>246</v>
      </c>
      <c r="C58" s="228" t="s">
        <v>216</v>
      </c>
      <c r="D58" s="228" t="s">
        <v>245</v>
      </c>
      <c r="E58" s="90"/>
      <c r="F58" s="90"/>
      <c r="G58" s="90"/>
      <c r="H58" s="90"/>
    </row>
    <row r="59" spans="2:8">
      <c r="B59" s="228" t="s">
        <v>242</v>
      </c>
      <c r="C59" s="228" t="s">
        <v>216</v>
      </c>
      <c r="D59" s="228" t="s">
        <v>244</v>
      </c>
      <c r="E59" s="90"/>
      <c r="F59" s="90"/>
      <c r="G59" s="90"/>
      <c r="H59" s="90"/>
    </row>
    <row r="60" spans="2:8">
      <c r="B60" s="228" t="s">
        <v>242</v>
      </c>
      <c r="C60" s="228" t="s">
        <v>216</v>
      </c>
      <c r="D60" s="228" t="s">
        <v>243</v>
      </c>
      <c r="E60" s="90"/>
      <c r="F60" s="90"/>
      <c r="G60" s="90"/>
      <c r="H60" s="90"/>
    </row>
    <row r="61" spans="2:8">
      <c r="B61" s="228" t="s">
        <v>242</v>
      </c>
      <c r="C61" s="228" t="s">
        <v>216</v>
      </c>
      <c r="D61" s="228" t="s">
        <v>241</v>
      </c>
      <c r="E61" s="90"/>
      <c r="F61" s="90"/>
      <c r="G61" s="90"/>
      <c r="H61" s="90"/>
    </row>
    <row r="62" spans="2:8">
      <c r="B62" s="228" t="s">
        <v>240</v>
      </c>
      <c r="C62" s="228" t="s">
        <v>216</v>
      </c>
      <c r="D62" s="228" t="s">
        <v>239</v>
      </c>
      <c r="E62" s="90"/>
      <c r="F62" s="90"/>
      <c r="G62" s="90"/>
      <c r="H62" s="90"/>
    </row>
    <row r="63" spans="2:8">
      <c r="B63" s="228" t="s">
        <v>233</v>
      </c>
      <c r="C63" s="228" t="s">
        <v>216</v>
      </c>
      <c r="D63" s="228" t="s">
        <v>238</v>
      </c>
      <c r="E63" s="90"/>
      <c r="F63" s="90"/>
      <c r="G63" s="90"/>
      <c r="H63" s="90"/>
    </row>
    <row r="64" spans="2:8">
      <c r="B64" s="228" t="s">
        <v>233</v>
      </c>
      <c r="C64" s="228" t="s">
        <v>216</v>
      </c>
      <c r="D64" s="228" t="s">
        <v>237</v>
      </c>
      <c r="E64" s="90"/>
      <c r="F64" s="90"/>
      <c r="G64" s="90"/>
      <c r="H64" s="90"/>
    </row>
    <row r="65" spans="2:8">
      <c r="B65" s="228" t="s">
        <v>233</v>
      </c>
      <c r="C65" s="228" t="s">
        <v>216</v>
      </c>
      <c r="D65" s="228" t="s">
        <v>236</v>
      </c>
      <c r="E65" s="90"/>
      <c r="F65" s="90"/>
      <c r="G65" s="90"/>
      <c r="H65" s="90"/>
    </row>
    <row r="66" spans="2:8">
      <c r="B66" s="228" t="s">
        <v>233</v>
      </c>
      <c r="C66" s="228" t="s">
        <v>216</v>
      </c>
      <c r="D66" s="228" t="s">
        <v>235</v>
      </c>
      <c r="E66" s="90"/>
      <c r="F66" s="90"/>
      <c r="G66" s="90"/>
      <c r="H66" s="90"/>
    </row>
    <row r="67" spans="2:8">
      <c r="B67" s="228" t="s">
        <v>233</v>
      </c>
      <c r="C67" s="228" t="s">
        <v>216</v>
      </c>
      <c r="D67" s="228" t="s">
        <v>234</v>
      </c>
      <c r="E67" s="90"/>
      <c r="F67" s="90"/>
      <c r="G67" s="90"/>
      <c r="H67" s="90"/>
    </row>
    <row r="68" spans="2:8">
      <c r="B68" s="228" t="s">
        <v>233</v>
      </c>
      <c r="C68" s="228" t="s">
        <v>216</v>
      </c>
      <c r="D68" s="228" t="s">
        <v>232</v>
      </c>
    </row>
    <row r="69" spans="2:8">
      <c r="B69" s="228" t="s">
        <v>223</v>
      </c>
      <c r="C69" s="228" t="s">
        <v>216</v>
      </c>
      <c r="D69" s="228" t="s">
        <v>231</v>
      </c>
    </row>
    <row r="70" spans="2:8">
      <c r="B70" s="228" t="s">
        <v>223</v>
      </c>
      <c r="C70" s="228" t="s">
        <v>216</v>
      </c>
      <c r="D70" s="228" t="s">
        <v>230</v>
      </c>
    </row>
    <row r="71" spans="2:8">
      <c r="B71" s="228" t="s">
        <v>223</v>
      </c>
      <c r="C71" s="228" t="s">
        <v>216</v>
      </c>
      <c r="D71" s="228" t="s">
        <v>229</v>
      </c>
    </row>
    <row r="72" spans="2:8">
      <c r="B72" s="228" t="s">
        <v>223</v>
      </c>
      <c r="C72" s="228" t="s">
        <v>216</v>
      </c>
      <c r="D72" s="228" t="s">
        <v>228</v>
      </c>
    </row>
    <row r="73" spans="2:8">
      <c r="B73" s="228" t="s">
        <v>223</v>
      </c>
      <c r="C73" s="228" t="s">
        <v>216</v>
      </c>
      <c r="D73" s="228" t="s">
        <v>227</v>
      </c>
    </row>
    <row r="74" spans="2:8">
      <c r="B74" s="228" t="s">
        <v>223</v>
      </c>
      <c r="C74" s="228" t="s">
        <v>216</v>
      </c>
      <c r="D74" s="228" t="s">
        <v>226</v>
      </c>
    </row>
    <row r="75" spans="2:8">
      <c r="B75" s="228" t="s">
        <v>223</v>
      </c>
      <c r="C75" s="228" t="s">
        <v>216</v>
      </c>
      <c r="D75" s="228" t="s">
        <v>225</v>
      </c>
    </row>
    <row r="76" spans="2:8">
      <c r="B76" s="228" t="s">
        <v>223</v>
      </c>
      <c r="C76" s="228" t="s">
        <v>216</v>
      </c>
      <c r="D76" s="228" t="s">
        <v>224</v>
      </c>
    </row>
    <row r="77" spans="2:8">
      <c r="B77" s="228" t="s">
        <v>223</v>
      </c>
      <c r="C77" s="228" t="s">
        <v>216</v>
      </c>
      <c r="D77" s="228" t="s">
        <v>222</v>
      </c>
    </row>
    <row r="78" spans="2:8">
      <c r="B78" s="228" t="s">
        <v>217</v>
      </c>
      <c r="C78" s="228" t="s">
        <v>216</v>
      </c>
      <c r="D78" s="228" t="s">
        <v>221</v>
      </c>
    </row>
    <row r="79" spans="2:8">
      <c r="B79" s="228" t="s">
        <v>217</v>
      </c>
      <c r="C79" s="228" t="s">
        <v>216</v>
      </c>
      <c r="D79" s="228" t="s">
        <v>220</v>
      </c>
    </row>
    <row r="80" spans="2:8">
      <c r="B80" s="228" t="s">
        <v>217</v>
      </c>
      <c r="C80" s="228" t="s">
        <v>216</v>
      </c>
      <c r="D80" s="228" t="s">
        <v>219</v>
      </c>
    </row>
    <row r="81" spans="2:4">
      <c r="B81" s="228" t="s">
        <v>217</v>
      </c>
      <c r="C81" s="228" t="s">
        <v>216</v>
      </c>
      <c r="D81" s="228" t="s">
        <v>218</v>
      </c>
    </row>
    <row r="82" spans="2:4">
      <c r="B82" s="228" t="s">
        <v>217</v>
      </c>
      <c r="C82" s="228" t="s">
        <v>216</v>
      </c>
      <c r="D82" s="228" t="s">
        <v>215</v>
      </c>
    </row>
  </sheetData>
  <mergeCells count="8">
    <mergeCell ref="E4:H4"/>
    <mergeCell ref="E5:G5"/>
    <mergeCell ref="B20:B21"/>
    <mergeCell ref="C20:C21"/>
    <mergeCell ref="D20:D21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27D4F-6A45-4888-9DBD-BBE4CD4ACE4E}">
  <dimension ref="B1:P19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8.28515625" style="1" customWidth="1"/>
    <col min="3" max="3" width="25.710937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6" ht="5.0999999999999996" customHeight="1"/>
    <row r="2" spans="2:16" s="225" customFormat="1" ht="18.75">
      <c r="B2" s="227" t="s">
        <v>355</v>
      </c>
      <c r="C2" s="226"/>
    </row>
    <row r="3" spans="2:16" ht="6" customHeight="1"/>
    <row r="4" spans="2:16" s="232" customFormat="1">
      <c r="B4" s="249" t="s">
        <v>312</v>
      </c>
      <c r="C4" s="247" t="s">
        <v>354</v>
      </c>
      <c r="E4" s="90"/>
      <c r="F4" s="90"/>
      <c r="G4" s="90"/>
      <c r="H4" s="90"/>
      <c r="J4" s="1"/>
      <c r="K4" s="1"/>
    </row>
    <row r="5" spans="2:16" s="232" customFormat="1">
      <c r="B5" s="248"/>
      <c r="C5" s="247"/>
      <c r="E5" s="90"/>
      <c r="F5" s="90"/>
      <c r="G5" s="90"/>
      <c r="H5" s="90"/>
      <c r="J5" s="1"/>
      <c r="K5" s="1"/>
    </row>
    <row r="6" spans="2:16">
      <c r="B6" s="228" t="s">
        <v>353</v>
      </c>
      <c r="C6" s="228" t="s">
        <v>352</v>
      </c>
      <c r="E6" s="90"/>
      <c r="F6" s="90"/>
      <c r="G6" s="90"/>
      <c r="H6" s="90"/>
      <c r="N6" s="232"/>
      <c r="O6" s="232"/>
      <c r="P6" s="232"/>
    </row>
    <row r="7" spans="2:16">
      <c r="B7" s="228" t="s">
        <v>351</v>
      </c>
      <c r="C7" s="228" t="s">
        <v>350</v>
      </c>
      <c r="E7" s="90"/>
      <c r="F7" s="90"/>
      <c r="G7" s="90"/>
      <c r="H7" s="90"/>
    </row>
    <row r="8" spans="2:16">
      <c r="B8" s="228" t="s">
        <v>349</v>
      </c>
      <c r="C8" s="228" t="s">
        <v>348</v>
      </c>
      <c r="E8" s="90"/>
      <c r="F8" s="90"/>
      <c r="G8" s="90"/>
      <c r="H8" s="90"/>
    </row>
    <row r="9" spans="2:16">
      <c r="B9" s="228" t="s">
        <v>347</v>
      </c>
      <c r="C9" s="228" t="s">
        <v>346</v>
      </c>
      <c r="E9" s="90"/>
      <c r="F9" s="90"/>
      <c r="G9" s="90"/>
      <c r="H9" s="90"/>
    </row>
    <row r="10" spans="2:16">
      <c r="B10" s="228" t="s">
        <v>345</v>
      </c>
      <c r="C10" s="228" t="s">
        <v>344</v>
      </c>
      <c r="E10" s="90"/>
      <c r="F10" s="90"/>
      <c r="G10" s="90"/>
      <c r="H10" s="90"/>
    </row>
    <row r="11" spans="2:16">
      <c r="B11" s="228" t="s">
        <v>343</v>
      </c>
      <c r="C11" s="228" t="s">
        <v>342</v>
      </c>
      <c r="E11" s="90"/>
      <c r="F11" s="90"/>
      <c r="G11" s="90"/>
      <c r="H11" s="90"/>
    </row>
    <row r="12" spans="2:16">
      <c r="B12" s="228" t="s">
        <v>314</v>
      </c>
      <c r="C12" s="228" t="s">
        <v>341</v>
      </c>
      <c r="E12" s="90"/>
      <c r="F12" s="90"/>
      <c r="G12" s="90"/>
      <c r="H12" s="90"/>
    </row>
    <row r="14" spans="2:16" s="225" customFormat="1" ht="15">
      <c r="B14" s="246" t="s">
        <v>340</v>
      </c>
    </row>
    <row r="15" spans="2:16" ht="6" customHeight="1"/>
    <row r="16" spans="2:16" s="2" customFormat="1" ht="165.75">
      <c r="B16" s="245" t="s">
        <v>339</v>
      </c>
      <c r="C16" s="244" t="s">
        <v>338</v>
      </c>
      <c r="D16" s="244" t="s">
        <v>337</v>
      </c>
      <c r="E16" s="244" t="s">
        <v>336</v>
      </c>
      <c r="F16" s="244" t="s">
        <v>335</v>
      </c>
      <c r="G16" s="244" t="s">
        <v>334</v>
      </c>
      <c r="H16" s="244" t="s">
        <v>333</v>
      </c>
      <c r="I16" s="244" t="s">
        <v>332</v>
      </c>
    </row>
    <row r="17" spans="2:9">
      <c r="B17" s="243">
        <v>44834</v>
      </c>
      <c r="C17" s="242">
        <v>960.24</v>
      </c>
      <c r="D17" s="241">
        <v>34258.230000000003</v>
      </c>
      <c r="E17" s="241">
        <v>6.52</v>
      </c>
      <c r="F17" s="241">
        <v>0.21</v>
      </c>
      <c r="G17" s="241">
        <v>240.78</v>
      </c>
      <c r="H17" s="241">
        <v>179.17</v>
      </c>
      <c r="I17" s="241">
        <v>134.6</v>
      </c>
    </row>
    <row r="18" spans="2:9">
      <c r="B18" s="243">
        <v>44469</v>
      </c>
      <c r="C18" s="242">
        <v>811.9</v>
      </c>
      <c r="D18" s="241">
        <v>30088.37</v>
      </c>
      <c r="E18" s="241">
        <v>8.2200000000000006</v>
      </c>
      <c r="F18" s="241">
        <v>0.21</v>
      </c>
      <c r="G18" s="241">
        <v>196.33</v>
      </c>
      <c r="H18" s="241">
        <v>148.77000000000001</v>
      </c>
      <c r="I18" s="241">
        <v>125.81</v>
      </c>
    </row>
    <row r="19" spans="2:9">
      <c r="B19" s="243">
        <v>44561</v>
      </c>
      <c r="C19" s="242">
        <v>844.69</v>
      </c>
      <c r="D19" s="241">
        <v>30991.74</v>
      </c>
      <c r="E19" s="241">
        <v>8.2200000000000006</v>
      </c>
      <c r="F19" s="241">
        <v>0.21</v>
      </c>
      <c r="G19" s="241">
        <v>211.88</v>
      </c>
      <c r="H19" s="241">
        <v>151.68</v>
      </c>
      <c r="I19" s="241">
        <v>132.44999999999999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22</vt:i4>
      </vt:variant>
    </vt:vector>
  </HeadingPairs>
  <TitlesOfParts>
    <vt:vector size="74" baseType="lpstr">
      <vt:lpstr>.</vt:lpstr>
      <vt:lpstr>ASSETS</vt:lpstr>
      <vt:lpstr>LIABILITIES</vt:lpstr>
      <vt:lpstr>INCOME STATEMENT</vt:lpstr>
      <vt:lpstr>EQUITY</vt:lpstr>
      <vt:lpstr>CASH FLOW</vt:lpstr>
      <vt:lpstr>NOTA 1</vt:lpstr>
      <vt:lpstr>NOTA 2.4</vt:lpstr>
      <vt:lpstr>NOTA 2.5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14</vt:lpstr>
      <vt:lpstr>NOTA 14.3</vt:lpstr>
      <vt:lpstr>NOTA 15</vt:lpstr>
      <vt:lpstr>NOTA 16</vt:lpstr>
      <vt:lpstr>NOTA 17.1</vt:lpstr>
      <vt:lpstr>NOTA 17.2</vt:lpstr>
      <vt:lpstr>NOTA 17.3</vt:lpstr>
      <vt:lpstr>NOTA 17.5</vt:lpstr>
      <vt:lpstr>NOTA 17.7</vt:lpstr>
      <vt:lpstr>NOTA 17.7 (2021)</vt:lpstr>
      <vt:lpstr>NOTA 18</vt:lpstr>
      <vt:lpstr>NOTA 19</vt:lpstr>
      <vt:lpstr>NOTA 20</vt:lpstr>
      <vt:lpstr>NOTA 21</vt:lpstr>
      <vt:lpstr>NOTA 22</vt:lpstr>
      <vt:lpstr>NOTA 23.1_2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34 C</vt:lpstr>
      <vt:lpstr>ASSETS!Área_de_impresión</vt:lpstr>
      <vt:lpstr>'CASH FLOW'!Área_de_impresión</vt:lpstr>
      <vt:lpstr>EQUITY!Área_de_impresión</vt:lpstr>
      <vt:lpstr>'INCOME STATEMENT'!Área_de_impresión</vt:lpstr>
      <vt:lpstr>LIABILITIES!Área_de_impresión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2022-11-11T15:52:41Z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