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3Q/Investor Kit/ESP/"/>
    </mc:Choice>
  </mc:AlternateContent>
  <xr:revisionPtr revIDLastSave="3156" documentId="11_0A4909CFCB9185933808EB4EDF6C648737CE3C1B" xr6:coauthVersionLast="47" xr6:coauthVersionMax="47" xr10:uidLastSave="{269949E3-B4C2-4ECA-858E-3FD4D1617A3A}"/>
  <bookViews>
    <workbookView xWindow="-120" yWindow="-120" windowWidth="20730" windowHeight="11160" tabRatio="906" xr2:uid="{00000000-000D-0000-FFFF-FFFF00000000}"/>
  </bookViews>
  <sheets>
    <sheet name="." sheetId="225" r:id="rId1"/>
    <sheet name="ACTIVOS" sheetId="292" r:id="rId2"/>
    <sheet name="PASIVOS" sheetId="293" r:id="rId3"/>
    <sheet name="RESULTADO" sheetId="294" r:id="rId4"/>
    <sheet name="PATRIMONIO" sheetId="295" r:id="rId5"/>
    <sheet name="FLUJO DIRECTO" sheetId="296" r:id="rId6"/>
    <sheet name="NOTA 1" sheetId="379" r:id="rId7"/>
    <sheet name="NOTA 2.4" sheetId="380" r:id="rId8"/>
    <sheet name="NOTA 2.5" sheetId="381" r:id="rId9"/>
    <sheet name="NOTA 4" sheetId="382" r:id="rId10"/>
    <sheet name="NOTA 5" sheetId="383" r:id="rId11"/>
    <sheet name="NOTA 6" sheetId="384" r:id="rId12"/>
    <sheet name="NOTA 8" sheetId="385" r:id="rId13"/>
    <sheet name="NOTA 8 OF" sheetId="386" r:id="rId14"/>
    <sheet name="NOTA 8 OF ARG" sheetId="387" r:id="rId15"/>
    <sheet name="NOTA 9" sheetId="388" r:id="rId16"/>
    <sheet name="NOTA 9.3" sheetId="389" r:id="rId17"/>
    <sheet name="NOTA 9.4" sheetId="390" r:id="rId18"/>
    <sheet name="NOTA 9.6" sheetId="391" r:id="rId19"/>
    <sheet name="NOTA 10" sheetId="392" r:id="rId20"/>
    <sheet name="NOTA 11" sheetId="393" r:id="rId21"/>
    <sheet name="NOTA 12" sheetId="394" r:id="rId22"/>
    <sheet name="NOTA 13" sheetId="395" r:id="rId23"/>
    <sheet name="NOTA 14" sheetId="396" r:id="rId24"/>
    <sheet name="NOTA 14.3" sheetId="397" r:id="rId25"/>
    <sheet name="NOTA 15" sheetId="398" r:id="rId26"/>
    <sheet name="NOTA 16" sheetId="399" r:id="rId27"/>
    <sheet name="NOTA 17.1" sheetId="400" r:id="rId28"/>
    <sheet name="NOTA 17.2" sheetId="401" r:id="rId29"/>
    <sheet name="NOTA 17.3" sheetId="402" r:id="rId30"/>
    <sheet name="NOTA 17.5" sheetId="403" r:id="rId31"/>
    <sheet name="NOTA 17.7" sheetId="404" r:id="rId32"/>
    <sheet name="NOTA 17.7 (2021)" sheetId="405" r:id="rId33"/>
    <sheet name="NOTA 18" sheetId="406" r:id="rId34"/>
    <sheet name="NOTA 19" sheetId="407" r:id="rId35"/>
    <sheet name="NOTA 20" sheetId="408" r:id="rId36"/>
    <sheet name="NOTA 21" sheetId="409" r:id="rId37"/>
    <sheet name="NOTA 22" sheetId="410" r:id="rId38"/>
    <sheet name="NOTA 23.1_2" sheetId="411" r:id="rId39"/>
    <sheet name="NOTA 23.5" sheetId="412" r:id="rId40"/>
    <sheet name="NOTA 24" sheetId="413" r:id="rId41"/>
    <sheet name="NOTA 25" sheetId="414" r:id="rId42"/>
    <sheet name="NOTA 26" sheetId="415" r:id="rId43"/>
    <sheet name="NOTA 27" sheetId="416" r:id="rId44"/>
    <sheet name="NOTA 28" sheetId="417" r:id="rId45"/>
    <sheet name="NOTA 30" sheetId="418" r:id="rId46"/>
    <sheet name="NOTA 31" sheetId="419" r:id="rId47"/>
    <sheet name="NOTA 32" sheetId="420" r:id="rId48"/>
    <sheet name="NOTA 33" sheetId="421" r:id="rId49"/>
    <sheet name="NOTA 34 A" sheetId="422" r:id="rId50"/>
    <sheet name="NOTA 34 B" sheetId="423" r:id="rId51"/>
    <sheet name="NOTA 34 C" sheetId="424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xlnm._FilterDatabase" localSheetId="49" hidden="1">'NOTA 34 A'!$B$4:$D$98</definedName>
    <definedName name="_xlnm._FilterDatabase" localSheetId="51" hidden="1">'NOTA 34 C'!$B$7:$H$41</definedName>
    <definedName name="_xlnm._FilterDatabase" localSheetId="16" hidden="1">'NOTA 9.3'!$A$7:$L$24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31">#REF!</definedName>
    <definedName name="_xlnm.Extract" localSheetId="32">#REF!</definedName>
    <definedName name="_xlnm.Extract" localSheetId="49">#REF!</definedName>
    <definedName name="_xlnm.Extract" localSheetId="50">#REF!</definedName>
    <definedName name="_xlnm.Extract" localSheetId="51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5">'FLUJO DIRECTO'!$B$2:$E$44</definedName>
    <definedName name="_xlnm.Print_Area" localSheetId="19">'NOTA 10'!$B$4:$D$12</definedName>
    <definedName name="_xlnm.Print_Area" localSheetId="20">'NOTA 11'!$B$3:$K$44</definedName>
    <definedName name="_xlnm.Print_Area" localSheetId="22">'NOTA 13'!#REF!</definedName>
    <definedName name="_xlnm.Print_Area" localSheetId="23">'NOTA 14'!$A$3:$D$42</definedName>
    <definedName name="_xlnm.Print_Area" localSheetId="24">'NOTA 14.3'!#REF!</definedName>
    <definedName name="_xlnm.Print_Area" localSheetId="26">'NOTA 16'!$A$2:$D$85</definedName>
    <definedName name="_xlnm.Print_Area" localSheetId="31">#REF!</definedName>
    <definedName name="_xlnm.Print_Area" localSheetId="32">#REF!</definedName>
    <definedName name="_xlnm.Print_Area" localSheetId="34">'NOTA 19'!$B$4:$F$9</definedName>
    <definedName name="_xlnm.Print_Area" localSheetId="35">'NOTA 20'!$B$4:$D$31</definedName>
    <definedName name="_xlnm.Print_Area" localSheetId="36">'NOTA 21'!$B$4:$D$8</definedName>
    <definedName name="_xlnm.Print_Area" localSheetId="37">'NOTA 22'!$B$4:$D$64</definedName>
    <definedName name="_xlnm.Print_Area" localSheetId="39">'NOTA 23.5'!$B$5:$F$32</definedName>
    <definedName name="_xlnm.Print_Area" localSheetId="41">'NOTA 25'!$A$64:$D$75</definedName>
    <definedName name="_xlnm.Print_Area" localSheetId="42">'NOTA 26'!$B$4:$D$52</definedName>
    <definedName name="_xlnm.Print_Area" localSheetId="43">'NOTA 27'!$A$2:$E$30</definedName>
    <definedName name="_xlnm.Print_Area" localSheetId="44">'NOTA 28'!$A$177:$I$196</definedName>
    <definedName name="_xlnm.Print_Area" localSheetId="46">'NOTA 31'!$B$4:$D$7</definedName>
    <definedName name="_xlnm.Print_Area" localSheetId="47">'NOTA 32'!$B$3:$G$8</definedName>
    <definedName name="_xlnm.Print_Area" localSheetId="49">#REF!</definedName>
    <definedName name="_xlnm.Print_Area" localSheetId="50">#REF!</definedName>
    <definedName name="_xlnm.Print_Area" localSheetId="51">#REF!</definedName>
    <definedName name="_xlnm.Print_Area" localSheetId="10">'NOTA 5'!$B$4:$D$23</definedName>
    <definedName name="_xlnm.Print_Area" localSheetId="12">'NOTA 8'!$A$3:$D$66</definedName>
    <definedName name="_xlnm.Print_Area" localSheetId="2">PASIVOS!$B$2:$E$41</definedName>
    <definedName name="_xlnm.Print_Area" localSheetId="4">PATRIMONIO!$A$1:$R$45</definedName>
    <definedName name="_xlnm.Print_Area" localSheetId="3">RESULTADO!$B$2:$E$71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31">#REF!</definedName>
    <definedName name="_xlnm.Database" localSheetId="32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49">#REF!</definedName>
    <definedName name="felipe" localSheetId="50">#REF!</definedName>
    <definedName name="felipe" localSheetId="51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1">#REF!</definedName>
    <definedName name="nn" localSheetId="49">#REF!</definedName>
    <definedName name="nn" localSheetId="50">#REF!</definedName>
    <definedName name="nn" localSheetId="51">#REF!</definedName>
    <definedName name="nn">#REF!</definedName>
    <definedName name="plotting.DialogEnd" localSheetId="0">#N/A</definedName>
    <definedName name="plotting.DialogEnd">[0]!plotting.DialogEnd</definedName>
    <definedName name="plotting.DialogOK" localSheetId="0">#N/A</definedName>
    <definedName name="plotting.DialogOK">[0]!plotting.DialogOK</definedName>
    <definedName name="PRINT">[0]!PRINT</definedName>
    <definedName name="RES">[0]!RES</definedName>
    <definedName name="_xlnm.Print_Titles" localSheetId="0">#REF!</definedName>
    <definedName name="_xlnm.Print_Titles" localSheetId="31">#REF!</definedName>
    <definedName name="_xlnm.Print_Titles" localSheetId="32">#REF!</definedName>
    <definedName name="_xlnm.Print_Titles" localSheetId="49">#REF!</definedName>
    <definedName name="_xlnm.Print_Titles" localSheetId="50">#REF!</definedName>
    <definedName name="_xlnm.Print_Titles" localSheetId="51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408" l="1"/>
  <c r="D16" i="408"/>
  <c r="D18" i="408" s="1"/>
  <c r="H46" i="406"/>
  <c r="G46" i="406"/>
  <c r="F46" i="406"/>
  <c r="E46" i="406"/>
  <c r="D46" i="406"/>
  <c r="C46" i="406"/>
  <c r="I45" i="406"/>
  <c r="I44" i="406"/>
  <c r="I43" i="406"/>
  <c r="I46" i="406" s="1"/>
  <c r="H38" i="406"/>
  <c r="G38" i="406"/>
  <c r="F38" i="406"/>
  <c r="E38" i="406"/>
  <c r="D38" i="406"/>
  <c r="C38" i="406"/>
  <c r="I37" i="406"/>
  <c r="I36" i="406"/>
  <c r="I38" i="406" s="1"/>
  <c r="I35" i="406"/>
</calcChain>
</file>

<file path=xl/sharedStrings.xml><?xml version="1.0" encoding="utf-8"?>
<sst xmlns="http://schemas.openxmlformats.org/spreadsheetml/2006/main" count="3973" uniqueCount="1411">
  <si>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</si>
  <si>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</si>
  <si>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</si>
  <si>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</si>
  <si>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</si>
  <si>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</si>
  <si>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</si>
  <si>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</si>
  <si>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</si>
  <si>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</si>
  <si>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</si>
  <si>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</si>
  <si>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</si>
  <si>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</si>
  <si>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</si>
  <si>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</si>
  <si>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</si>
  <si>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</si>
  <si>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</si>
  <si>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</si>
  <si>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</si>
  <si>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</si>
  <si>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</si>
  <si>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</si>
  <si>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</si>
  <si>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</si>
  <si>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</si>
  <si>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</si>
  <si>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</si>
  <si>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</si>
  <si>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</si>
  <si>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</si>
  <si>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</si>
  <si>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</si>
  <si>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</si>
  <si>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</si>
  <si>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</si>
  <si>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</si>
  <si>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</si>
  <si>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</si>
  <si>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</si>
  <si>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</si>
  <si>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</si>
  <si>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</si>
  <si>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</si>
  <si>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</si>
  <si>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</si>
  <si>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</si>
  <si>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</si>
  <si>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</si>
  <si>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</si>
  <si>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</si>
  <si>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</si>
  <si>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</si>
  <si>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</si>
  <si>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</si>
  <si>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</si>
  <si>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</si>
  <si>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Horst Paulmann Kemna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</si>
  <si>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</si>
  <si>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</si>
  <si>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</si>
  <si>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</si>
  <si>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</si>
  <si>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</si>
  <si>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</si>
  <si>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</si>
  <si>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</si>
  <si>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</si>
  <si>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</si>
  <si>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</si>
  <si>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</si>
  <si>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</si>
  <si>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</si>
  <si>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</si>
  <si>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</si>
  <si>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</si>
  <si>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</si>
  <si>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</si>
  <si>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</si>
  <si>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</si>
  <si>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</si>
  <si>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</si>
  <si>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</si>
  <si>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</si>
  <si>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</si>
  <si>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</si>
  <si>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</si>
  <si>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</si>
  <si>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</si>
  <si>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</si>
  <si>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</si>
  <si>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</si>
  <si>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</si>
  <si>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</si>
  <si>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</si>
  <si>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</si>
  <si>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</si>
  <si>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</si>
  <si>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</si>
  <si>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</si>
  <si>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</si>
  <si>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</si>
  <si>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</si>
  <si>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</si>
  <si>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</si>
  <si>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</si>
  <si>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Promedio</t>
  </si>
  <si>
    <t>Total Cambios</t>
  </si>
  <si>
    <t>BANCO GALICIA</t>
  </si>
  <si>
    <t>Único Al Final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</si>
  <si>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</si>
  <si>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</si>
  <si>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</si>
  <si>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</si>
  <si>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</si>
  <si>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</si>
  <si>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</si>
  <si>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</si>
  <si>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</si>
  <si>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</si>
  <si>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</si>
  <si>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</si>
  <si>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</si>
  <si>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</si>
  <si>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</si>
  <si>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</si>
  <si>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</si>
  <si>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</si>
  <si>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</si>
  <si>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</si>
  <si>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</si>
  <si>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</si>
  <si>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</si>
  <si>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</si>
  <si>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</si>
  <si>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</si>
  <si>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</si>
  <si>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</si>
  <si>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</si>
  <si>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</si>
  <si>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</si>
  <si>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</si>
  <si>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</si>
  <si>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</si>
  <si>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</si>
  <si>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</si>
  <si>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</si>
  <si>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</si>
  <si>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</si>
  <si>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</si>
  <si>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</si>
  <si>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</si>
  <si>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</si>
  <si>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</si>
  <si>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</si>
  <si>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</si>
  <si>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</si>
  <si>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</si>
  <si>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</si>
  <si>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</si>
  <si>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</si>
  <si>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</si>
  <si>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</si>
  <si>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</si>
  <si>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</si>
  <si>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</si>
  <si>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</si>
  <si>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</si>
  <si>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</si>
  <si>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</si>
  <si>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</si>
  <si>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</si>
  <si>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</si>
  <si>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</si>
  <si>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</si>
  <si>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</si>
  <si>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</si>
  <si>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</si>
  <si>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</si>
  <si>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</si>
  <si>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</si>
  <si>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</si>
  <si>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</si>
  <si>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</si>
  <si>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</si>
  <si>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</si>
  <si>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</si>
  <si>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</si>
  <si>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</si>
  <si>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</si>
  <si>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</si>
  <si>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</si>
  <si>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</si>
  <si>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</si>
  <si>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</si>
  <si>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</si>
  <si>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</si>
  <si>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</si>
  <si>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</si>
  <si>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</si>
  <si>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</si>
  <si>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</si>
  <si>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</si>
  <si>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</si>
  <si>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</si>
  <si>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</si>
  <si>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</si>
  <si>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</si>
  <si>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</si>
  <si>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</si>
  <si>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</si>
  <si>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</si>
  <si>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</si>
  <si>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</si>
  <si>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</si>
  <si>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</si>
  <si>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</si>
  <si>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</si>
  <si>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</si>
  <si>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</si>
  <si>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</si>
  <si>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</si>
  <si>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</si>
  <si>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</si>
  <si>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</si>
  <si>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</si>
  <si>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</si>
  <si>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</si>
  <si>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</si>
  <si>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</si>
  <si>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</si>
  <si>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</si>
  <si>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</si>
  <si>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</si>
  <si>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</si>
  <si>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</si>
  <si>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</si>
  <si>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</si>
  <si>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</si>
  <si>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</si>
  <si>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</si>
  <si>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</si>
  <si>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</si>
  <si>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</si>
  <si>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</si>
  <si>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</si>
  <si>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</si>
  <si>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</si>
  <si>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</si>
  <si>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</si>
  <si>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</si>
  <si>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</si>
  <si>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</si>
  <si>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</si>
  <si>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</si>
  <si>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</si>
  <si>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</si>
  <si>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</si>
  <si>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</si>
  <si>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</si>
  <si>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</si>
  <si>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</si>
  <si>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</si>
  <si>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</si>
  <si>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</si>
  <si>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</si>
  <si>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</si>
  <si>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</si>
  <si>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</si>
  <si>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</si>
  <si>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</si>
  <si>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</si>
  <si>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</si>
  <si>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</si>
  <si>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</si>
  <si>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</si>
  <si>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</si>
  <si>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</si>
  <si>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</si>
  <si>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</si>
  <si>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 % de Pérdidas Promedio</t>
  </si>
  <si>
    <t>Cartera Repactada % de Pérdidas Promedio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</si>
  <si>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</si>
  <si>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</si>
  <si>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</si>
  <si>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</si>
  <si>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</si>
  <si>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</si>
  <si>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</si>
  <si>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</si>
  <si>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</si>
  <si>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</si>
  <si>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</si>
  <si>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</si>
  <si>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</si>
  <si>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</si>
  <si>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</si>
  <si>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</si>
  <si>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</si>
  <si>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UF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</si>
  <si>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</si>
  <si>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</si>
  <si>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</si>
  <si>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</si>
  <si>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</si>
  <si>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</si>
  <si>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</si>
  <si>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</si>
  <si>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</si>
  <si>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</si>
  <si>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</si>
  <si>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</si>
  <si>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</si>
  <si>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</si>
  <si>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</si>
  <si>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</si>
  <si>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</si>
  <si>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</si>
  <si>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</si>
  <si>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</si>
  <si>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</si>
  <si>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</si>
  <si>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</si>
  <si>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</si>
  <si>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</si>
  <si>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</si>
  <si>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</si>
  <si>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</si>
  <si>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</si>
  <si>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</si>
  <si>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</si>
  <si>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</si>
  <si>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</si>
  <si>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</si>
  <si>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</si>
  <si>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</si>
  <si>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</si>
  <si>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</si>
  <si>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</si>
  <si>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</si>
  <si>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</si>
  <si>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</si>
  <si>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</si>
  <si>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</si>
  <si>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</si>
  <si>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</si>
  <si>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</si>
  <si>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</si>
  <si>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</si>
  <si>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</si>
  <si>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</si>
  <si>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</si>
  <si>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</si>
  <si>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</si>
  <si>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</si>
  <si>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</si>
  <si>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</si>
  <si>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</si>
  <si>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</si>
  <si>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</si>
  <si>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</si>
  <si>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</si>
  <si>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</si>
  <si>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</si>
  <si>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</si>
  <si>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</si>
  <si>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</si>
  <si>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</si>
  <si>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</si>
  <si>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</si>
  <si>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</si>
  <si>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</si>
  <si>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</si>
  <si>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</si>
  <si>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</si>
  <si>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</si>
  <si>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Activos por impuestos diferido relativos a acumulaciones (o devengos)</t>
  </si>
  <si>
    <t>Activos por impuestos diferido relativos a contratos de moneda extranjera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</si>
  <si>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</si>
  <si>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</si>
  <si>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</si>
  <si>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</si>
  <si>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</si>
  <si>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</si>
  <si>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</si>
  <si>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</si>
  <si>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</si>
  <si>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</si>
  <si>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</si>
  <si>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</si>
  <si>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</si>
  <si>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</si>
  <si>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</si>
  <si>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</si>
  <si>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</si>
  <si>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</si>
  <si>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</si>
  <si>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</si>
  <si>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</si>
  <si>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</si>
  <si>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</si>
  <si>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</si>
  <si>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</si>
  <si>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</si>
  <si>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</si>
  <si>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</si>
  <si>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</si>
  <si>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</si>
  <si>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</si>
  <si>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</si>
  <si>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</si>
  <si>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</si>
  <si>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</si>
  <si>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</si>
  <si>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</si>
  <si>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</si>
  <si>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</si>
  <si>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</si>
  <si>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</si>
  <si>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</si>
  <si>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</si>
  <si>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</si>
  <si>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</si>
  <si>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</si>
  <si>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</si>
  <si>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</si>
  <si>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</si>
  <si>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</si>
  <si>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</si>
  <si>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</si>
  <si>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</si>
  <si>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</si>
  <si>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</si>
  <si>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</si>
  <si>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</si>
  <si>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</si>
  <si>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</si>
  <si>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</si>
  <si>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</si>
  <si>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</si>
  <si>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</si>
  <si>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</si>
  <si>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</si>
  <si>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</si>
  <si>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</si>
  <si>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</si>
  <si>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</si>
  <si>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</si>
  <si>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</si>
  <si>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</si>
  <si>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</si>
  <si>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</si>
  <si>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</si>
  <si>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</si>
  <si>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</si>
  <si>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</si>
  <si>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</si>
  <si>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</si>
  <si>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</si>
  <si>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</si>
  <si>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</si>
  <si>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</si>
  <si>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</si>
  <si>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</si>
  <si>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</si>
  <si>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</si>
  <si>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</si>
  <si>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</si>
  <si>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</si>
  <si>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</si>
  <si>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</si>
  <si>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</si>
  <si>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</si>
  <si>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</si>
  <si>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</si>
  <si>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</si>
  <si>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</si>
  <si>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</si>
  <si>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</si>
  <si>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</si>
  <si>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</si>
  <si>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</si>
  <si>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</si>
  <si>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</si>
  <si>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</si>
  <si>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</si>
  <si>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</si>
  <si>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</si>
  <si>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</si>
  <si>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</si>
  <si>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</si>
  <si>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99.565.970-0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</si>
  <si>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</si>
  <si>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</si>
  <si>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</si>
  <si>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</si>
  <si>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</si>
  <si>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</si>
  <si>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</si>
  <si>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</si>
  <si>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</si>
  <si>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</si>
  <si>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</si>
  <si>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</si>
  <si>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</si>
  <si>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</si>
  <si>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</si>
  <si>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</si>
  <si>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</si>
  <si>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</si>
  <si>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</si>
  <si>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</si>
  <si>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</si>
  <si>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</si>
  <si>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</si>
  <si>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</si>
  <si>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</si>
  <si>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</si>
  <si>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</si>
  <si>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</si>
  <si>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</si>
  <si>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</si>
  <si>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Subsidiarias Chile - Argentina - Brasil - Perú - Colombia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</si>
  <si>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</si>
  <si>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</si>
  <si>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</si>
  <si>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</si>
  <si>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</si>
  <si>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</si>
  <si>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</si>
  <si>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</si>
  <si>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</si>
  <si>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</si>
  <si>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</si>
  <si>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</si>
  <si>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</si>
  <si>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</si>
  <si>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</si>
  <si>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</si>
  <si>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</si>
  <si>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</si>
  <si>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</si>
  <si>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</si>
  <si>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</si>
  <si>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</si>
  <si>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</si>
  <si>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</si>
  <si>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</si>
  <si>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</si>
  <si>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</si>
  <si>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</si>
  <si>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</si>
  <si>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</si>
  <si>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</si>
  <si>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</si>
  <si>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</si>
  <si>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</si>
  <si>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</si>
  <si>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</si>
  <si>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</si>
  <si>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</si>
  <si>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</si>
  <si>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</si>
  <si>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</si>
  <si>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</si>
  <si>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</si>
  <si>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</si>
  <si>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181a más días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</si>
  <si>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</si>
  <si>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</si>
  <si>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</si>
  <si>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</si>
  <si>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</si>
  <si>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</si>
  <si>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</si>
  <si>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</si>
  <si>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</si>
  <si>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</si>
  <si>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</si>
  <si>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</si>
  <si>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</si>
  <si>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</si>
  <si>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</si>
  <si>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</si>
  <si>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</si>
  <si>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</si>
  <si>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</si>
  <si>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</si>
  <si>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</si>
  <si>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</si>
  <si>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</si>
  <si>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</si>
  <si>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</si>
  <si>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</si>
  <si>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</si>
  <si>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</si>
  <si>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</si>
  <si>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</si>
  <si>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</si>
  <si>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</si>
  <si>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</si>
  <si>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</si>
  <si>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</si>
  <si>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</si>
  <si>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</si>
  <si>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</si>
  <si>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</si>
  <si>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</si>
  <si>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</si>
  <si>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</si>
  <si>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</si>
  <si>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</si>
  <si>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</si>
  <si>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</si>
  <si>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</si>
  <si>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</si>
  <si>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</si>
  <si>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</si>
  <si>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</si>
  <si>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</si>
  <si>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</si>
  <si>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</si>
  <si>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</si>
  <si>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</si>
  <si>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</si>
  <si>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</si>
  <si>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</si>
  <si>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</si>
  <si>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</si>
  <si>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</si>
  <si>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</si>
  <si>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</si>
  <si>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</si>
  <si>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</si>
  <si>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</si>
  <si>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</si>
  <si>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</si>
  <si>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</si>
  <si>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</si>
  <si>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</si>
  <si>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</si>
  <si>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</si>
  <si>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</si>
  <si>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</si>
  <si>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</si>
  <si>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</si>
  <si>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</si>
  <si>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</si>
  <si>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</si>
  <si>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</si>
  <si>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</si>
  <si>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</si>
  <si>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</si>
  <si>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</si>
  <si>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</si>
  <si>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</si>
  <si>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Activos no corrientes clasificados como mantenidos para la venta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</si>
  <si>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</si>
  <si>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</si>
  <si>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</si>
  <si>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</si>
  <si>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</si>
  <si>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</si>
  <si>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</si>
  <si>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</si>
  <si>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</si>
  <si>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</si>
  <si>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</si>
  <si>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</si>
  <si>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</si>
  <si>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</si>
  <si>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</si>
  <si>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</si>
  <si>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</si>
  <si>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</si>
  <si>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</si>
  <si>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</si>
  <si>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</si>
  <si>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</si>
  <si>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</si>
  <si>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</si>
  <si>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</si>
  <si>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</si>
  <si>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</si>
  <si>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</si>
  <si>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</si>
  <si>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</si>
  <si>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</si>
  <si>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</si>
  <si>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>Deuda Neta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</si>
  <si>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</si>
  <si>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</si>
  <si>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</si>
  <si>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</si>
  <si>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</si>
  <si>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</si>
  <si>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</si>
  <si>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</si>
  <si>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</si>
  <si>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</si>
  <si>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</si>
  <si>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</si>
  <si>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</si>
  <si>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</si>
  <si>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</si>
  <si>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</si>
  <si>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</si>
  <si>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</si>
  <si>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</si>
  <si>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</si>
  <si>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</si>
  <si>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</si>
  <si>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</si>
  <si>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</si>
  <si>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</si>
  <si>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</si>
  <si>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</si>
  <si>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</si>
  <si>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</si>
  <si>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</si>
  <si>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</si>
  <si>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</si>
  <si>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Venta de otros negocios y propiedades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</si>
  <si>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</si>
  <si>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</si>
  <si>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</si>
  <si>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</si>
  <si>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</si>
  <si>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</si>
  <si>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</si>
  <si>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</si>
  <si>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</si>
  <si>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CH$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</si>
  <si>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</si>
  <si>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</si>
  <si>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</si>
  <si>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</si>
  <si>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</si>
  <si>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</si>
  <si>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</si>
  <si>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</si>
  <si>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</si>
  <si>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</si>
  <si>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Otras obligaciones financieras - Otros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</si>
  <si>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</si>
  <si>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</si>
  <si>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</si>
  <si>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</si>
  <si>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</si>
  <si>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</si>
  <si>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</si>
  <si>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</si>
  <si>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</si>
  <si>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</si>
  <si>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</si>
  <si>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</si>
  <si>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</si>
  <si>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</si>
  <si>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</si>
  <si>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 xml:space="preserve">Otros activos financieros  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</si>
  <si>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</si>
  <si>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</si>
  <si>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</si>
  <si>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</si>
  <si>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</si>
  <si>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</si>
  <si>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Otros (*)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</si>
  <si>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</si>
  <si>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</si>
  <si>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</si>
  <si>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</si>
  <si>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</si>
  <si>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</si>
  <si>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</si>
  <si>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</si>
  <si>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</si>
  <si>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</si>
  <si>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</si>
  <si>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</si>
  <si>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</si>
  <si>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</si>
  <si>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</si>
  <si>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</si>
  <si>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</si>
  <si>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</si>
  <si>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</si>
  <si>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Banco Paris en Liquidación S.A.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</si>
  <si>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</si>
  <si>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</si>
  <si>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</si>
  <si>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</si>
  <si>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</si>
  <si>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</si>
  <si>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</si>
  <si>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</si>
  <si>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</si>
  <si>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</si>
  <si>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</si>
  <si>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</si>
  <si>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</si>
  <si>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</si>
  <si>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</si>
  <si>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</si>
  <si>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</si>
  <si>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</si>
  <si>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</si>
  <si>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BANCO MACRO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</si>
  <si>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</si>
  <si>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</si>
  <si>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</si>
  <si>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</si>
  <si>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</si>
  <si>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</si>
  <si>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</si>
  <si>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</si>
  <si>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</si>
  <si>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</si>
  <si>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</si>
  <si>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</si>
  <si>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</si>
  <si>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</si>
  <si>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</si>
  <si>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</si>
  <si>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</si>
  <si>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</si>
  <si>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</si>
  <si>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</si>
  <si>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</si>
  <si>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</si>
  <si>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</si>
  <si>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</si>
  <si>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</si>
  <si>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</si>
  <si>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</si>
  <si>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</si>
  <si>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</si>
  <si>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</si>
  <si>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</si>
  <si>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(**) Total Otros activos financieros corrientes y no corrientes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</si>
  <si>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</si>
  <si>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</si>
  <si>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</si>
  <si>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</si>
  <si>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</si>
  <si>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</si>
  <si>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</si>
  <si>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</si>
  <si>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</si>
  <si>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</si>
  <si>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</si>
  <si>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</si>
  <si>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</si>
  <si>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</si>
  <si>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</si>
  <si>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</si>
  <si>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</si>
  <si>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Dividendos pagados a participaciones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</si>
  <si>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</si>
  <si>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</si>
  <si>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</si>
  <si>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</si>
  <si>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</si>
  <si>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</si>
  <si>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</si>
  <si>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Inversiones Alpa Limitada</t>
  </si>
  <si>
    <t>Otros accionistas</t>
  </si>
  <si>
    <t>BANCO SUPERVILLE</t>
  </si>
  <si>
    <t>BJUMB - B1</t>
  </si>
  <si>
    <t>SEMESTRALES</t>
  </si>
  <si>
    <t>NACIONAL</t>
  </si>
  <si>
    <t>BJUMB - B2</t>
  </si>
  <si>
    <t>UNICO AL FINAL</t>
  </si>
  <si>
    <t>BCENC - F</t>
  </si>
  <si>
    <t>BCENC - J</t>
  </si>
  <si>
    <t>BCENC - N</t>
  </si>
  <si>
    <t>BCENC-P</t>
  </si>
  <si>
    <t>BCENC-R</t>
  </si>
  <si>
    <t>N/A</t>
  </si>
  <si>
    <t>ÚNICA - A</t>
  </si>
  <si>
    <t>BCSSA - A</t>
  </si>
  <si>
    <t>BCSSA - B</t>
  </si>
  <si>
    <t>BCSSA - C</t>
  </si>
  <si>
    <t>BCSSA - E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</si>
  <si>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</si>
  <si>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</si>
  <si>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</si>
  <si>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</si>
  <si>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</si>
  <si>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</si>
  <si>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</si>
  <si>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</si>
  <si>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</si>
  <si>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</si>
  <si>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</si>
  <si>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</si>
  <si>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</si>
  <si>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</si>
  <si>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</si>
  <si>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</si>
  <si>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</si>
  <si>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</si>
  <si>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</si>
  <si>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</si>
  <si>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</si>
  <si>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</si>
  <si>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</si>
  <si>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</si>
  <si>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</si>
  <si>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</si>
  <si>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</si>
  <si>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</si>
  <si>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</si>
  <si>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</si>
  <si>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</si>
  <si>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</si>
  <si>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</si>
  <si>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</si>
  <si>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</si>
  <si>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</si>
  <si>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</si>
  <si>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</si>
  <si>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</si>
  <si>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</si>
  <si>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</si>
  <si>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</si>
  <si>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</si>
  <si>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</si>
  <si>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</si>
  <si>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</si>
  <si>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</si>
  <si>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</si>
  <si>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</si>
  <si>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</si>
  <si>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</si>
  <si>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</si>
  <si>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</si>
  <si>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</si>
  <si>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</si>
  <si>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</si>
  <si>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</si>
  <si>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</si>
  <si>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</si>
  <si>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</si>
  <si>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</si>
  <si>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</si>
  <si>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</si>
  <si>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</si>
  <si>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</si>
  <si>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</si>
  <si>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</si>
  <si>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</si>
  <si>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</si>
  <si>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</si>
  <si>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</si>
  <si>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</si>
  <si>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</si>
  <si>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</si>
  <si>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</si>
  <si>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</si>
  <si>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</si>
  <si>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</si>
  <si>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</si>
  <si>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</si>
  <si>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EXTRANJERO</t>
  </si>
  <si>
    <t>Fondo de Pensiones Cuprum A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</si>
  <si>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</si>
  <si>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</si>
  <si>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</si>
  <si>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</si>
  <si>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</si>
  <si>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</si>
  <si>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</si>
  <si>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</si>
  <si>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</si>
  <si>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>01/01/2021 al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</si>
  <si>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</si>
  <si>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</si>
  <si>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</si>
  <si>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</si>
  <si>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</si>
  <si>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</si>
  <si>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</si>
  <si>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</si>
  <si>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Saldo al 01/01/2021</t>
  </si>
  <si>
    <t>Saldo inicial al 01/01/2021</t>
  </si>
  <si>
    <t>Movimiento año 2021</t>
  </si>
  <si>
    <t>Saldo Inicial al 01 de enero de 2021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</si>
  <si>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</si>
  <si>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</si>
  <si>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</si>
  <si>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</si>
  <si>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</si>
  <si>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</si>
  <si>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>Acciones autorizadas al 01 de enero de 2021</t>
  </si>
  <si>
    <t>Acciones pagadas al 01 de enero de 2021</t>
  </si>
  <si>
    <t>Colombia - Castigo activo créditos  fiscales</t>
  </si>
  <si>
    <t>Cuentas por pagar comerciales y otras cuentas por pagar 2021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</si>
  <si>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</si>
  <si>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</si>
  <si>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</si>
  <si>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</si>
  <si>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</si>
  <si>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</si>
  <si>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</si>
  <si>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</si>
  <si>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</si>
  <si>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</si>
  <si>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</si>
  <si>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</si>
  <si>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</si>
  <si>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</si>
  <si>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</si>
  <si>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</si>
  <si>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</si>
  <si>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</si>
  <si>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</si>
  <si>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</si>
  <si>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</si>
  <si>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</si>
  <si>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</si>
  <si>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</si>
  <si>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</si>
  <si>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</si>
  <si>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</si>
  <si>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</si>
  <si>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</si>
  <si>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</si>
  <si>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</si>
  <si>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</si>
  <si>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</si>
  <si>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</si>
  <si>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</si>
  <si>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</si>
  <si>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</si>
  <si>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</si>
  <si>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</si>
  <si>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</si>
  <si>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>Restricción Veces/UF MM$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</si>
  <si>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</si>
  <si>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</si>
  <si>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</si>
  <si>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</si>
  <si>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</si>
  <si>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</si>
  <si>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</si>
  <si>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</si>
  <si>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</si>
  <si>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</si>
  <si>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6,10%</t>
  </si>
  <si>
    <t>Efecto impositivo de gastos no deducibles impositivamente</t>
  </si>
  <si>
    <t>Reconocimiento en resultado de valor patrimonial, no gravados</t>
  </si>
  <si>
    <t>Impuesto bienes personales</t>
  </si>
  <si>
    <t>82,7% - 84,7%</t>
  </si>
  <si>
    <t>Saldo al 31/12/2021</t>
  </si>
  <si>
    <t>Saldo Final al 31 de diciembre de 2021</t>
  </si>
  <si>
    <t>Saldo al 31 de diciembre de 2021</t>
  </si>
  <si>
    <t>Saldo final al 31/12/2021</t>
  </si>
  <si>
    <t>Al 31 de diciembre de 2021</t>
  </si>
  <si>
    <t>Corriente al 31/12/2021</t>
  </si>
  <si>
    <t>  1,15%</t>
  </si>
  <si>
    <t>  6,81%</t>
  </si>
  <si>
    <t>Consolidado 31/12/2021</t>
  </si>
  <si>
    <t>Indicadores Financieros al 31/12/2021</t>
  </si>
  <si>
    <t>Cálculo Ratio 31/12/2021</t>
  </si>
  <si>
    <t>31 DICIEMBRE 2021</t>
  </si>
  <si>
    <t>Total Provisión al 31/12/2021</t>
  </si>
  <si>
    <t>Provisión total, saldo final al 31/12/2021</t>
  </si>
  <si>
    <t>Dividendos</t>
  </si>
  <si>
    <t>Acciones autorizadas al 31 de diciembre de 2021</t>
  </si>
  <si>
    <t>Acciones pagadas al 31 de diciembre de 2021</t>
  </si>
  <si>
    <t>AL 31 DE DICIEMBRE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</si>
  <si>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</si>
  <si>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Valor Contable                         31/12/2021</t>
  </si>
  <si>
    <t>Ganancias por acción expresada en pesos chilenos</t>
  </si>
  <si>
    <t>Ganancia por acción básica</t>
  </si>
  <si>
    <t>Ganancia (pérdidas por acción básica en operaciones discontinuadas</t>
  </si>
  <si>
    <t>Ganancia (pérdida) por acción básica</t>
  </si>
  <si>
    <t>Ganancias por acción diluidas</t>
  </si>
  <si>
    <t>Ganancias (pérdida) diluida por acción procedentes de operaciones discontinuadas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</si>
  <si>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</si>
  <si>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</si>
  <si>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</si>
  <si>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</si>
  <si>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</si>
  <si>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</si>
  <si>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</si>
  <si>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</si>
  <si>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</si>
  <si>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</si>
  <si>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</si>
  <si>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</si>
  <si>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</si>
  <si>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</si>
  <si>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</si>
  <si>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</si>
  <si>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</si>
  <si>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</si>
  <si>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</si>
  <si>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</si>
  <si>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</si>
  <si>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</si>
  <si>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</si>
  <si>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</si>
  <si>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</si>
  <si>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</si>
  <si>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</si>
  <si>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</si>
  <si>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</si>
  <si>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</si>
  <si>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</si>
  <si>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</si>
  <si>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</si>
  <si>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</si>
  <si>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 (Presentación)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</si>
  <si>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</si>
  <si>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</si>
  <si>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</si>
  <si>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</si>
  <si>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</si>
  <si>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</si>
  <si>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 xml:space="preserve">ESTADO INTERMEDIO CONSOLIDADO DE CAMBIOS EN EL PATRIMONIO </t>
  </si>
  <si>
    <t>Capital                         emitido</t>
  </si>
  <si>
    <t>Patrimonio previamente reportado 01/01/2021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</si>
  <si>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</si>
  <si>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</si>
  <si>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</si>
  <si>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</si>
  <si>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</si>
  <si>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</si>
  <si>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</si>
  <si>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</si>
  <si>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</si>
  <si>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</si>
  <si>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</si>
  <si>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</si>
  <si>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</si>
  <si>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</si>
  <si>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</si>
  <si>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</si>
  <si>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</si>
  <si>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</si>
  <si>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</si>
  <si>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</si>
  <si>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</si>
  <si>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</si>
  <si>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</si>
  <si>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</si>
  <si>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</si>
  <si>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</si>
  <si>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</si>
  <si>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</si>
  <si>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</si>
  <si>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</si>
  <si>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</si>
  <si>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</si>
  <si>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</si>
  <si>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</si>
  <si>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Transferencias a (desde) Activos                            No Corrientes y Grupos en Desapropiación                Mantenidos para la Venta</t>
  </si>
  <si>
    <t>Otros Incrementos (Decrementos)</t>
  </si>
  <si>
    <t>Otro Incremento (Decremento), Propiedad de Inversión</t>
  </si>
  <si>
    <t>Saldo al 01 de enero de 2021</t>
  </si>
  <si>
    <t>Saldo al  31/12/2021</t>
  </si>
  <si>
    <t>Saldo final al 31/03/2022</t>
  </si>
  <si>
    <t xml:space="preserve">Mantenidos                        para la venta         </t>
  </si>
  <si>
    <t>Período promedio de pago (días)</t>
  </si>
  <si>
    <t>31-70</t>
  </si>
  <si>
    <t>71-90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</si>
  <si>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</si>
  <si>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</si>
  <si>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</si>
  <si>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</si>
  <si>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Diferencia en tasa recuperación pérdida fiscal Matriz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</si>
  <si>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</si>
  <si>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</si>
  <si>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</si>
  <si>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</si>
  <si>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</si>
  <si>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</si>
  <si>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NOTAS ESTADOS FINANCIEROS FECU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</si>
  <si>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</si>
  <si>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</si>
  <si>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</si>
  <si>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</si>
  <si>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</si>
  <si>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</si>
  <si>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</si>
  <si>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</si>
  <si>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</si>
  <si>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</si>
  <si>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</si>
  <si>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</si>
  <si>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</si>
  <si>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</si>
  <si>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</si>
  <si>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</si>
  <si>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</si>
  <si>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</si>
  <si>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</si>
  <si>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</si>
  <si>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</si>
  <si>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</si>
  <si>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</si>
  <si>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</si>
  <si>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 xml:space="preserve">ESTADO INTERMEDIO CONSOLIDADO DE FLUJOS DE EFECTIVO </t>
  </si>
  <si>
    <t>METODO DIRECTO</t>
  </si>
  <si>
    <t>Pagos por adquirir o rescatar las acciones de la entidad</t>
  </si>
  <si>
    <t>Dividendos pagados</t>
  </si>
  <si>
    <t>Inversiones y Servicios Rupel Limitada</t>
  </si>
  <si>
    <t>Fondo de Pensiones Provida B</t>
  </si>
  <si>
    <t>Banchile Corredores de Bolsa S.A.</t>
  </si>
  <si>
    <t>Fondo de Pensiones Habitat A</t>
  </si>
  <si>
    <t>77.562.427-2</t>
  </si>
  <si>
    <t>Easy Administradora S.P.A</t>
  </si>
  <si>
    <t>Easy Administradora S.P.A (*)</t>
  </si>
  <si>
    <t>Dawfel S.A.</t>
  </si>
  <si>
    <t>Aldany S.A.</t>
  </si>
  <si>
    <t>3.294.888-K</t>
  </si>
  <si>
    <t>Dividendos Pagados</t>
  </si>
  <si>
    <t>76.425.400-7</t>
  </si>
  <si>
    <t>Inversiones Tano Ltda.</t>
  </si>
  <si>
    <t>Accionistas</t>
  </si>
  <si>
    <t>86.193.900-6</t>
  </si>
  <si>
    <t>Inversiones Quinchamali Ltda.</t>
  </si>
  <si>
    <t>96.802.510-4</t>
  </si>
  <si>
    <t>Inversiones Latadia Ltda.</t>
  </si>
  <si>
    <t>76.620.967-K</t>
  </si>
  <si>
    <t>Inversiones y Servicios Rupel Ltda.</t>
  </si>
  <si>
    <t>7.012.865-9</t>
  </si>
  <si>
    <t>8.953.509-3</t>
  </si>
  <si>
    <t>8.953.510-7</t>
  </si>
  <si>
    <t>Presidente Del Directorio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</si>
  <si>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</si>
  <si>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</si>
  <si>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</si>
  <si>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</si>
  <si>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</si>
  <si>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</si>
  <si>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</si>
  <si>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</si>
  <si>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</si>
  <si>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97.030.000-7</t>
  </si>
  <si>
    <t>97.004.000-5</t>
  </si>
  <si>
    <t>97.006.000-6</t>
  </si>
  <si>
    <t>BANCO ESTADO CHILE S.A.</t>
  </si>
  <si>
    <t>BANCO DE CHILE S.A.</t>
  </si>
  <si>
    <t>BANCO DE CREDITO E INVERSIONES S.A.</t>
  </si>
  <si>
    <t>Ch$</t>
  </si>
  <si>
    <t>Al final</t>
  </si>
  <si>
    <t>Indicadores Financieros al 30/06/2022</t>
  </si>
  <si>
    <t>Restricción Veces/            MM UF</t>
  </si>
  <si>
    <t>Efecto impositivo de cambio en las tasas impositivas</t>
  </si>
  <si>
    <t>Reexpresión pérdidas fiscales nueva normatividad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</si>
  <si>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</si>
  <si>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</si>
  <si>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</si>
  <si>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</si>
  <si>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</si>
  <si>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</si>
  <si>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</si>
  <si>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</si>
  <si>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3T22</t>
  </si>
  <si>
    <t>Al 30 de septiembre de 2022 (no auditado) y al 31 de diciembre de 2021</t>
  </si>
  <si>
    <t>Por los períodos terminados al 30 de septiembre de 2022 y 2021 (no auditados)</t>
  </si>
  <si>
    <t>01/07/2022 al</t>
  </si>
  <si>
    <t>01/07/2021 al</t>
  </si>
  <si>
    <t>Por el período terminado al 30 de septiembre de 2022 (no auditado)</t>
  </si>
  <si>
    <t>Incrementos (disminuciones) por transacciones con accionistas</t>
  </si>
  <si>
    <t>Patrimonio al  30/09/2022</t>
  </si>
  <si>
    <t>Por el período terminado al 30 de septiembre de 2021 (no auditado)</t>
  </si>
  <si>
    <t>Patrimonio al  30/09/2021</t>
  </si>
  <si>
    <t>Flujos de efectivo utilizados para obtener el control de subsidiarias u otros negocios</t>
  </si>
  <si>
    <t>Importes procedentes de préstamos de largo plazo</t>
  </si>
  <si>
    <t>Fondo de Pensiones Cuprum B</t>
  </si>
  <si>
    <t xml:space="preserve">Cencosud Brasil Atacado Ltda. </t>
  </si>
  <si>
    <t>Giga Br Distribuidor E Atacadista Ltda.  (**)</t>
  </si>
  <si>
    <t>AFN Participacoes Ltda.  (**)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</si>
  <si>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</si>
  <si>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</si>
  <si>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</si>
  <si>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</si>
  <si>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</si>
  <si>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</si>
  <si>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</si>
  <si>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</si>
  <si>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Loyalty Perú SAC</t>
  </si>
  <si>
    <t>-4,9%  -  0,4%</t>
  </si>
  <si>
    <t>-7,6% - 0,3%</t>
  </si>
  <si>
    <t>4,9% - 30%</t>
  </si>
  <si>
    <t>53,3% - 74,5%</t>
  </si>
  <si>
    <t>0,7% -  128,7%</t>
  </si>
  <si>
    <t xml:space="preserve">0,6 % - 29,6 % </t>
  </si>
  <si>
    <t>Cuentas por cobrar a vendedores de subsidiarias en Brasil</t>
  </si>
  <si>
    <t>Incremento por combinación de negocios (*)</t>
  </si>
  <si>
    <t>Usos de provisión (**)</t>
  </si>
  <si>
    <t>Cifras al Cierre de septiembre 2022</t>
  </si>
  <si>
    <t>Stock al cierre de Septiembre 2022</t>
  </si>
  <si>
    <t xml:space="preserve">Castigos realizados entre Dic 2021 y Sep 2022 </t>
  </si>
  <si>
    <t xml:space="preserve">Recuperaciones de Castigos realizadas entre Dic 2021 y Sep 2022 </t>
  </si>
  <si>
    <t xml:space="preserve">Promedio de cuentas repactadas mensualmente entre Dic 2021 y Sep 2022 </t>
  </si>
  <si>
    <t>Corresponde al Stock de Cartera Repactada al cierre de Septiembre 2022</t>
  </si>
  <si>
    <t>Cifras al Cierre de Septiembre 2022</t>
  </si>
  <si>
    <t>Saldo al 30/09/2022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</si>
  <si>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</si>
  <si>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</si>
  <si>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</si>
  <si>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</si>
  <si>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</si>
  <si>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</si>
  <si>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Incremento (decremento) efecto en patrimonio por cambio de tasa no controlador</t>
  </si>
  <si>
    <t>(Incremento) decremento combinación de negocios (*)</t>
  </si>
  <si>
    <t>Deuda Brasil GIGA</t>
  </si>
  <si>
    <t>Opción 33% TFMH</t>
  </si>
  <si>
    <t>Saldo final al 30/09/2022</t>
  </si>
  <si>
    <t>Combinación de Negocios (*)</t>
  </si>
  <si>
    <t>Otros (**)</t>
  </si>
  <si>
    <t>(***) Total Otros activos financieros corrientes y no corrientes</t>
  </si>
  <si>
    <t>Corriente al 30/09/2022</t>
  </si>
  <si>
    <t>BANK OF AMERICA</t>
  </si>
  <si>
    <t>BANCO ITAU</t>
  </si>
  <si>
    <t>12,39%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</si>
  <si>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</si>
  <si>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</si>
  <si>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</si>
  <si>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</si>
  <si>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</si>
  <si>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</si>
  <si>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BRADESCO</t>
  </si>
  <si>
    <t>MENSUAL</t>
  </si>
  <si>
    <t>JP MORGAN BANK</t>
  </si>
  <si>
    <t>SEMESTRAL</t>
  </si>
  <si>
    <t>Consolidado 30/09/2022</t>
  </si>
  <si>
    <t>Cálculo Ratio 30/09/2022</t>
  </si>
  <si>
    <t>Patrimonio en MM UF</t>
  </si>
  <si>
    <t>Deuda Financiera Neta + Deuda por Arriendo / Ebitda Ajustado</t>
  </si>
  <si>
    <t>30 SEPTIEMBRE 2022</t>
  </si>
  <si>
    <t>Total Provisión al 30/09/2022</t>
  </si>
  <si>
    <t>Acciones autorizadas al 30 de septiembre de 2022</t>
  </si>
  <si>
    <t>Acciones pagadas al 30 de septiembre de 2022</t>
  </si>
  <si>
    <t>The Fresh Market Holdings, INC. (*)</t>
  </si>
  <si>
    <t>AL 30 DE SEPTIEMBRE DE 2022</t>
  </si>
  <si>
    <t>AL 30 DE SEPTIEMBRE DE 2021</t>
  </si>
  <si>
    <t>ESTADOS UNIDOS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</si>
  <si>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SEPTIEMBRE DE 2022</t>
  </si>
  <si>
    <t>Nota 30. Pasivos por arrendamientos</t>
  </si>
  <si>
    <t>Valor Contable                         30/09/2022</t>
  </si>
  <si>
    <t>Combinación de Negocios              (*)</t>
  </si>
  <si>
    <t>Supermercados - EEUU</t>
  </si>
  <si>
    <t>Provisión total, saldo final al 30/09/2022</t>
  </si>
  <si>
    <t>Al 30 de septiembre de 2022</t>
  </si>
  <si>
    <t>NOTA 1</t>
  </si>
  <si>
    <t>NOTA 2.4</t>
  </si>
  <si>
    <t>Estados Unidos</t>
  </si>
  <si>
    <t>Yuan</t>
  </si>
  <si>
    <t>NOTA 2.5</t>
  </si>
  <si>
    <t>NOTA 4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</si>
  <si>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</si>
  <si>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</si>
  <si>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</si>
  <si>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</si>
  <si>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</si>
  <si>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</si>
  <si>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</si>
  <si>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</si>
  <si>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</si>
  <si>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</si>
  <si>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</si>
  <si>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</si>
  <si>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</si>
  <si>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</si>
  <si>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</si>
  <si>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</si>
  <si>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</si>
  <si>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Saldo Final al 30 de septiembre de 2022</t>
  </si>
  <si>
    <t>NOTA 15</t>
  </si>
  <si>
    <t>NOTA 16</t>
  </si>
  <si>
    <t>16.3. Pasivos por impuestos diferidos.</t>
  </si>
  <si>
    <t>16.2. Activos por impuestos diferidos.</t>
  </si>
  <si>
    <t>16.4. Movimientos de impuesto diferido del estado de situación financiera</t>
  </si>
  <si>
    <t>16.5. Activos y Pasivos por impuestos corrientes y no corrientes</t>
  </si>
  <si>
    <t>Saldo al 30 de septiembre de 2022</t>
  </si>
  <si>
    <t>16.1. Compensación de partidas.</t>
  </si>
  <si>
    <t>NOTA 17.1</t>
  </si>
  <si>
    <t>NOTA 17.2</t>
  </si>
  <si>
    <t>NOTA 17.3</t>
  </si>
  <si>
    <t>NOTA 17.5</t>
  </si>
  <si>
    <t>Pasivos por arrendamientos corrientes</t>
  </si>
  <si>
    <t>Ebitda Ajustado LTM Proforma incluye GIGA y TFM proximos 9 meses</t>
  </si>
  <si>
    <t>NOTA 17.7 (2021)</t>
  </si>
  <si>
    <t>NOTA 17.7 (2022)</t>
  </si>
  <si>
    <t>NOTA 18</t>
  </si>
  <si>
    <t>NOTA 19</t>
  </si>
  <si>
    <t>NOTA 20</t>
  </si>
  <si>
    <t>NOTA 21</t>
  </si>
  <si>
    <t>NOTA 22</t>
  </si>
  <si>
    <t>NOTA 23.1 / 23.2</t>
  </si>
  <si>
    <t>NOTA 23.5</t>
  </si>
  <si>
    <t xml:space="preserve">05/07/2022 al </t>
  </si>
  <si>
    <t>NOTA 24</t>
  </si>
  <si>
    <t>NOTA 25</t>
  </si>
  <si>
    <t>NOTA 26</t>
  </si>
  <si>
    <t>NOTA 27</t>
  </si>
  <si>
    <t>NOTA 28</t>
  </si>
  <si>
    <t>NOTA 30</t>
  </si>
  <si>
    <t>NOTA 31</t>
  </si>
  <si>
    <t>NOTA 32</t>
  </si>
  <si>
    <t>Subsidiarias Chile - Argentina - Brasil - Perú - Colombia - Estados Unidos</t>
  </si>
  <si>
    <t>NOTA 33</t>
  </si>
  <si>
    <t>NOTA 34 A</t>
  </si>
  <si>
    <t>NOTA 34 B</t>
  </si>
  <si>
    <t>NOTA 34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</si>
</sst>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_);_(* \(#,##0\)_);"/>
    <numFmt numFmtId="178" formatCode="_(* #,##0_);_(* \(#,##0\);_(* &quot;-&quot;??_);_(@_)"/>
    <numFmt numFmtId="179" formatCode="0.0000"/>
    <numFmt numFmtId="180" formatCode="#,##0;[Red]#,##0"/>
    <numFmt numFmtId="181" formatCode="#,##0;\(#,##0\)"/>
    <numFmt numFmtId="182" formatCode="_(* #,##0.0_);_(* \(#,##0.0\);_(* &quot;-&quot;??_);_(@_)"/>
    <numFmt numFmtId="183" formatCode="_(* #,##0.00000_);_(* \(#,##0.00000\);_(* &quot;-&quot;??_);_(@_)"/>
    <numFmt numFmtId="184" formatCode="dd\/mm\/yyyy"/>
    <numFmt numFmtId="185" formatCode="m/d/yyyy;@"/>
    <numFmt numFmtId="186" formatCode="#,##0.0"/>
    <numFmt numFmtId="187" formatCode="#,##0.0_);\(#,##0.0\)"/>
    <numFmt numFmtId="188" formatCode="\$#,##0\ ;\(\$#,##0\)"/>
    <numFmt numFmtId="189" formatCode="General_)"/>
    <numFmt numFmtId="190" formatCode="_-* #,##0.0\ _P_t_s_-;\-* #,##0.0\ _P_t_s_-;_-* &quot;-&quot;??\ _P_t_s_-;_-@_-"/>
    <numFmt numFmtId="191" formatCode="mm/dd/yy"/>
    <numFmt numFmtId="192" formatCode="&quot;$&quot;#,##0.0000_);\(&quot;$&quot;#,##0.0000\)"/>
    <numFmt numFmtId="193" formatCode="_-* #,##0\ &quot;F&quot;_-;\-* #,##0\ &quot;F&quot;_-;_-* &quot;-&quot;\ &quot;F&quot;_-;_-@_-"/>
    <numFmt numFmtId="194" formatCode="_-* #,##0\ _F_-;\-* #,##0\ _F_-;_-* &quot;-&quot;\ _F_-;_-@_-"/>
    <numFmt numFmtId="195" formatCode="_-* #,##0.00\ &quot;F&quot;_-;\-* #,##0.00\ &quot;F&quot;_-;_-* &quot;-&quot;??\ &quot;F&quot;_-;_-@_-"/>
    <numFmt numFmtId="196" formatCode="_-* #,##0.00\ _F_-;\-* #,##0.00\ _F_-;_-* &quot;-&quot;??\ _F_-;_-@_-"/>
    <numFmt numFmtId="197" formatCode="#,##0_);\(#,##0\);\ &quot;   -   &quot;"/>
    <numFmt numFmtId="198" formatCode="#,##0.0;[Red]#,##0.0"/>
    <numFmt numFmtId="199" formatCode="[$$-409]#,##0.00"/>
    <numFmt numFmtId="200" formatCode="0.000%"/>
    <numFmt numFmtId="201" formatCode="_-[$€-2]\ * #,##0.00_-;\-[$€-2]\ * #,##0.00_-;_-[$€-2]\ * &quot;-&quot;??_-"/>
    <numFmt numFmtId="202" formatCode="&quot;$&quot;#,##0;\-&quot;$&quot;#,##0"/>
    <numFmt numFmtId="203" formatCode="0.000"/>
    <numFmt numFmtId="204" formatCode="0.00_)"/>
    <numFmt numFmtId="205" formatCode="_(&quot;R$&quot;* #,##0_);_(&quot;R$&quot;* \(#,##0\);_(&quot;R$&quot;* &quot;-&quot;_);_(@_)"/>
    <numFmt numFmtId="206" formatCode="_(&quot;R$&quot;* #,##0.00_);_(&quot;R$&quot;* \(#,##0.00\);_(&quot;R$&quot;* &quot;-&quot;??_);_(@_)"/>
    <numFmt numFmtId="207" formatCode="_(* #,##0.0_);_(* \(#,##0.00\);_(* &quot;-&quot;??_);_(@_)"/>
    <numFmt numFmtId="208" formatCode="&quot;fl&quot;#,##0_);\(&quot;fl&quot;#,##0\)"/>
    <numFmt numFmtId="209" formatCode="&quot;fl&quot;#,##0_);[Red]\(&quot;fl&quot;#,##0\)"/>
    <numFmt numFmtId="210" formatCode="&quot;fl&quot;#,##0.00_);\(&quot;fl&quot;#,##0.00\)"/>
    <numFmt numFmtId="211" formatCode="&quot;fl&quot;#,##0.00_);[Red]\(&quot;fl&quot;#,##0.00\)"/>
    <numFmt numFmtId="212" formatCode="_(&quot;fl&quot;* #,##0_);_(&quot;fl&quot;* \(#,##0\);_(&quot;fl&quot;* &quot;-&quot;_);_(@_)"/>
    <numFmt numFmtId="213" formatCode="\60\4\7\:"/>
    <numFmt numFmtId="214" formatCode="&quot;N$&quot;#,##0_);\(&quot;N$&quot;#,##0\)"/>
    <numFmt numFmtId="215" formatCode="0%_);\(0%\)"/>
    <numFmt numFmtId="216" formatCode="&quot;$&quot;#,##0\ ;\(&quot;$&quot;#,##0\)"/>
    <numFmt numFmtId="217" formatCode="* #,##0_);* \(#,##0\);&quot;-&quot;??_);@"/>
    <numFmt numFmtId="218" formatCode="#,##0.0\ \ "/>
    <numFmt numFmtId="219" formatCode="#,##0.0\ \ \ \ "/>
    <numFmt numFmtId="220" formatCode="#,##0\ \ "/>
    <numFmt numFmtId="221" formatCode="#,##0\ \ \ \ "/>
    <numFmt numFmtId="222" formatCode="#,##0.00;[Red]\(#,##0.00\)"/>
    <numFmt numFmtId="223" formatCode="&quot;$&quot;* #,##0.00_);&quot;$&quot;* \(#,##0.00\)"/>
    <numFmt numFmtId="224" formatCode="_._.* #,##0.0_)_%;_._.* \(#,##0.0\)_%;_._.* \ .0_)_%"/>
    <numFmt numFmtId="225" formatCode="_._.* #,##0.000_)_%;_._.* \(#,##0.000\)_%;_._.* \ .000_)_%"/>
    <numFmt numFmtId="226" formatCode="_._.&quot;$&quot;* #,##0.0_)_%;_._.&quot;$&quot;* \(#,##0.0\)_%;_._.&quot;$&quot;* \ .0_)_%"/>
    <numFmt numFmtId="227" formatCode="_._.&quot;$&quot;* #,##0.000_)_%;_._.&quot;$&quot;* \(#,##0.000\)_%;_._.&quot;$&quot;* \ .000_)_%"/>
    <numFmt numFmtId="228" formatCode="_(0_)%;\(0\)%;\ \ _)\%"/>
    <numFmt numFmtId="229" formatCode="_._._(* 0_)%;_._.\(* 0\)%;_._._(* \ _)\%"/>
    <numFmt numFmtId="230" formatCode="_(0.0_)%;\(0.0\)%;\ \ .0_)%"/>
    <numFmt numFmtId="231" formatCode="_._._(* 0.0_)%;_._.\(* 0.0\)%;_._._(* \ .0_)%"/>
    <numFmt numFmtId="232" formatCode="_(0.00_)%;\(0.00\)%;\ \ .00_)%"/>
    <numFmt numFmtId="233" formatCode="_._._(* 0.00_)%;_._.\(* 0.00\)%;_._._(* \ .00_)%"/>
    <numFmt numFmtId="234" formatCode="_(0.000_)%;\(0.000\)%;\ \ .000_)%"/>
    <numFmt numFmtId="235" formatCode="_._._(* 0.000_)%;_._.\(* 0.000\)%;_._._(* \ .000_)%"/>
    <numFmt numFmtId="236" formatCode="_(* #,##0_);_(* \(#,##0\);_(* \ _)"/>
    <numFmt numFmtId="237" formatCode="_(* #,##0.0_);_(* \(#,##0.0\);_(* \ .0_)"/>
    <numFmt numFmtId="238" formatCode="_(* #,##0.00_);_(* \(#,##0.00\);_(* \ .00_)"/>
    <numFmt numFmtId="239" formatCode="_(* #,##0.000_);_(* \(#,##0.000\);_(* \ .000_)"/>
    <numFmt numFmtId="240" formatCode="_(&quot;$&quot;* #,##0_);_(&quot;$&quot;* \(#,##0\);_(&quot;$&quot;* \ _)"/>
    <numFmt numFmtId="241" formatCode="_(&quot;$&quot;* #,##0.0_);_(&quot;$&quot;* \(#,##0.0\);_(&quot;$&quot;* \ .0_)"/>
    <numFmt numFmtId="242" formatCode="_(&quot;$&quot;* #,##0.00_);_(&quot;$&quot;* \(#,##0.00\);_(&quot;$&quot;* \ .00_)"/>
    <numFmt numFmtId="243" formatCode="_(&quot;$&quot;* #,##0.000_);_(&quot;$&quot;* \(#,##0.000\);_(&quot;$&quot;* \ .000_)"/>
    <numFmt numFmtId="244" formatCode="#,##0_)\ \ \ \ ;\(#,##0\)\ \ \ "/>
    <numFmt numFmtId="245" formatCode="#,###\-"/>
    <numFmt numFmtId="246" formatCode="#,##0%"/>
    <numFmt numFmtId="247" formatCode="#,##0.0%"/>
    <numFmt numFmtId="248" formatCode="_-* #,##0\ _B_F_-;\-* #,##0\ _B_F_-;_-* &quot;-&quot;\ _B_F_-;_-@_-"/>
    <numFmt numFmtId="249" formatCode="#,##0.0&quot;x&quot;"/>
    <numFmt numFmtId="250" formatCode="0.00_);\(0.00\);0.00"/>
    <numFmt numFmtId="251" formatCode="_-&quot;$&quot;* #,##0_-;\-&quot;$&quot;* #,##0_-;_-&quot;$&quot;* &quot;-&quot;_-;_-@_-"/>
    <numFmt numFmtId="252" formatCode="_-&quot;$&quot;* #,##0.00_-;\-&quot;$&quot;* #,##0.00_-;_-&quot;$&quot;* &quot;-&quot;??_-;_-@_-"/>
    <numFmt numFmtId="253" formatCode="&quot;HK$&quot;#,##0"/>
    <numFmt numFmtId="254" formatCode="&quot;HK$&quot;#,##0.00"/>
    <numFmt numFmtId="255" formatCode="0.00_);\(0.00\);0.00_)"/>
    <numFmt numFmtId="256" formatCode="mmmm\-yy"/>
    <numFmt numFmtId="257" formatCode="mmmm/yyyy"/>
    <numFmt numFmtId="258" formatCode="0.00\%;\-0.00\%;0.00\%"/>
    <numFmt numFmtId="259" formatCode="0.00\x;\-0.00\x;0.00\x"/>
    <numFmt numFmtId="260" formatCode="##0.00000"/>
    <numFmt numFmtId="261" formatCode="&quot;US$&quot;#,##0"/>
    <numFmt numFmtId="262" formatCode="&quot;US$&quot;#,##0.00"/>
    <numFmt numFmtId="263" formatCode="0&quot;E&quot;"/>
    <numFmt numFmtId="264" formatCode="0.00000%"/>
    <numFmt numFmtId="265" formatCode="dd\/mm\/yyyy;@"/>
    <numFmt numFmtId="266" formatCode="#,##0.0_);\(#,##0.0\);\ &quot;   -   &quot;"/>
    <numFmt numFmtId="267" formatCode="_-* #,##0.0\ _€_-;\-* #,##0.0\ _€_-;_-* &quot;-&quot;?\ _€_-;_-@_-"/>
    <numFmt numFmtId="268" formatCode="_(* #,##0.00_);_(* \(#,##0.00\);_(* \ _)"/>
    <numFmt numFmtId="269" formatCode="0.000000%"/>
    <numFmt numFmtId="270" formatCode="_-* #,##0.0_-;\-* #,##0.0_-;_-* &quot;-&quot;?_-;_-@_-"/>
    <numFmt numFmtId="271" formatCode="&quot;$&quot;\ #,##0;[Red]\-&quot;$&quot;\ #,##0"/>
    <numFmt numFmtId="272" formatCode="&quot;$&quot;\ #,##0.00;[Red]\-&quot;$&quot;\ #,##0.00"/>
    <numFmt numFmtId="273" formatCode="#,##0_ ;[Red]\-#,##0\ "/>
  </numFmts>
  <fonts count="19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  <font>
      <sz val="9"/>
      <color indexed="8"/>
      <name val="Times New Roman"/>
      <family val="1"/>
    </font>
    <font>
      <b/>
      <sz val="9"/>
      <color indexed="9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b/>
      <sz val="12"/>
      <name val="Calibri"/>
      <family val="2"/>
      <scheme val="minor"/>
    </font>
  </fonts>
  <fills count="9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3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2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7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9" fontId="70" fillId="0" borderId="0"/>
    <xf numFmtId="189" fontId="71" fillId="0" borderId="0"/>
    <xf numFmtId="190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7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7" fontId="78" fillId="26" borderId="0"/>
    <xf numFmtId="197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4" fontId="64" fillId="0" borderId="0" applyFont="0" applyFill="0" applyBorder="0" applyAlignment="0" applyProtection="0"/>
    <xf numFmtId="196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39" fillId="0" borderId="0">
      <protection locked="0"/>
    </xf>
    <xf numFmtId="188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9" fontId="64" fillId="0" borderId="0"/>
    <xf numFmtId="199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9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8" fontId="82" fillId="0" borderId="12"/>
    <xf numFmtId="198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6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9" fontId="87" fillId="31" borderId="0"/>
    <xf numFmtId="0" fontId="88" fillId="0" borderId="0"/>
    <xf numFmtId="0" fontId="89" fillId="0" borderId="0"/>
    <xf numFmtId="0" fontId="90" fillId="0" borderId="0"/>
    <xf numFmtId="191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9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7" fontId="34" fillId="23" borderId="0"/>
    <xf numFmtId="0" fontId="26" fillId="0" borderId="0" applyNumberFormat="0" applyFill="0" applyBorder="0" applyAlignment="0" applyProtection="0"/>
    <xf numFmtId="197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3" fontId="62" fillId="0" borderId="0" applyFill="0" applyBorder="0" applyAlignment="0"/>
    <xf numFmtId="208" fontId="62" fillId="0" borderId="0" applyFill="0" applyBorder="0" applyAlignment="0"/>
    <xf numFmtId="20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7" fontId="62" fillId="0" borderId="0" applyFont="0" applyFill="0" applyBorder="0" applyAlignment="0" applyProtection="0"/>
    <xf numFmtId="224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5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9" fontId="62" fillId="0" borderId="0" applyFont="0" applyFill="0" applyBorder="0" applyAlignment="0" applyProtection="0"/>
    <xf numFmtId="226" fontId="123" fillId="0" borderId="0" applyFont="0" applyFill="0" applyBorder="0" applyAlignment="0" applyProtection="0"/>
    <xf numFmtId="223" fontId="122" fillId="0" borderId="0" applyFont="0" applyFill="0" applyBorder="0" applyAlignment="0" applyProtection="0"/>
    <xf numFmtId="227" fontId="123" fillId="0" borderId="0" applyFont="0" applyFill="0" applyBorder="0" applyAlignment="0" applyProtection="0"/>
    <xf numFmtId="216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7" fontId="34" fillId="0" borderId="0" applyFill="0" applyBorder="0" applyProtection="0"/>
    <xf numFmtId="217" fontId="34" fillId="0" borderId="0" applyFill="0" applyBorder="0" applyProtection="0"/>
    <xf numFmtId="217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4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4" fontId="99" fillId="0" borderId="0" applyBorder="0" applyAlignment="0" applyProtection="0"/>
    <xf numFmtId="214" fontId="10" fillId="0" borderId="0" applyBorder="0" applyAlignment="0" applyProtection="0"/>
    <xf numFmtId="214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5" fontId="99" fillId="0" borderId="0" applyFont="0" applyFill="0" applyBorder="0" applyAlignment="0" applyProtection="0"/>
    <xf numFmtId="206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6" fontId="75" fillId="0" borderId="0" applyFont="0" applyFill="0" applyBorder="0" applyAlignment="0" applyProtection="0"/>
    <xf numFmtId="0" fontId="7" fillId="6" borderId="0" applyNumberFormat="0" applyBorder="0" applyAlignment="0" applyProtection="0"/>
    <xf numFmtId="216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4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2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8" fontId="123" fillId="0" borderId="0" applyFont="0" applyFill="0" applyBorder="0" applyAlignment="0" applyProtection="0"/>
    <xf numFmtId="229" fontId="121" fillId="0" borderId="0" applyFont="0" applyFill="0" applyBorder="0" applyAlignment="0" applyProtection="0"/>
    <xf numFmtId="215" fontId="99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09" fontId="62" fillId="0" borderId="0" applyFont="0" applyFill="0" applyBorder="0" applyAlignment="0" applyProtection="0"/>
    <xf numFmtId="213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30" fontId="123" fillId="0" borderId="0" applyFont="0" applyFill="0" applyBorder="0" applyAlignment="0" applyProtection="0"/>
    <xf numFmtId="231" fontId="121" fillId="0" borderId="0" applyFont="0" applyFill="0" applyBorder="0" applyAlignment="0" applyProtection="0"/>
    <xf numFmtId="232" fontId="123" fillId="0" borderId="0" applyFont="0" applyFill="0" applyBorder="0" applyAlignment="0" applyProtection="0"/>
    <xf numFmtId="233" fontId="121" fillId="0" borderId="0" applyFont="0" applyFill="0" applyBorder="0" applyAlignment="0" applyProtection="0"/>
    <xf numFmtId="234" fontId="123" fillId="0" borderId="0" applyFont="0" applyFill="0" applyBorder="0" applyAlignment="0" applyProtection="0"/>
    <xf numFmtId="235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7" fontId="62" fillId="0" borderId="0" applyFill="0" applyBorder="0" applyAlignment="0"/>
    <xf numFmtId="189" fontId="62" fillId="0" borderId="0" applyFill="0" applyBorder="0" applyAlignment="0"/>
    <xf numFmtId="207" fontId="62" fillId="0" borderId="0" applyFill="0" applyBorder="0" applyAlignment="0"/>
    <xf numFmtId="210" fontId="62" fillId="0" borderId="0" applyFill="0" applyBorder="0" applyAlignment="0"/>
    <xf numFmtId="189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8" fontId="28" fillId="0" borderId="0" applyNumberFormat="0" applyFont="0"/>
    <xf numFmtId="244" fontId="128" fillId="0" borderId="0" applyNumberFormat="0" applyFill="0" applyBorder="0" applyProtection="0">
      <alignment horizontal="right" vertical="top"/>
    </xf>
    <xf numFmtId="244" fontId="128" fillId="0" borderId="0" applyNumberFormat="0" applyFill="0" applyBorder="0" applyProtection="0">
      <alignment horizontal="right" vertical="top"/>
    </xf>
    <xf numFmtId="244" fontId="128" fillId="0" borderId="0" applyNumberFormat="0" applyFill="0" applyBorder="0" applyProtection="0">
      <alignment horizontal="right" vertical="top"/>
    </xf>
    <xf numFmtId="186" fontId="99" fillId="0" borderId="0" applyBorder="0"/>
    <xf numFmtId="186" fontId="10" fillId="0" borderId="0" applyBorder="0"/>
    <xf numFmtId="186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221" fontId="99" fillId="0" borderId="0" applyBorder="0"/>
    <xf numFmtId="221" fontId="10" fillId="0" borderId="0" applyBorder="0"/>
    <xf numFmtId="221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2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1" fontId="62" fillId="0" borderId="0" applyFill="0" applyBorder="0" applyAlignment="0"/>
    <xf numFmtId="212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243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7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6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1" fontId="10" fillId="0" borderId="0" applyFont="0" applyFill="0" applyBorder="0" applyAlignment="0" applyProtection="0"/>
    <xf numFmtId="201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6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7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4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6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1" fontId="61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6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7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6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4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5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8" fontId="10" fillId="0" borderId="0" applyFont="0" applyFill="0" applyAlignment="0" applyProtection="0"/>
    <xf numFmtId="249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50" fontId="10" fillId="0" borderId="0" applyFill="0" applyBorder="0">
      <alignment horizontal="right"/>
      <protection locked="0"/>
    </xf>
    <xf numFmtId="251" fontId="10" fillId="0" borderId="0" applyFont="0" applyFill="0" applyBorder="0" applyAlignment="0" applyProtection="0"/>
    <xf numFmtId="252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5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6" fontId="146" fillId="50" borderId="10">
      <alignment horizontal="center"/>
    </xf>
    <xf numFmtId="248" fontId="34" fillId="0" borderId="0" applyFont="0" applyFill="0" applyBorder="0" applyAlignment="0" applyProtection="0"/>
    <xf numFmtId="24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7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8" fontId="10" fillId="0" borderId="0" applyFill="0" applyBorder="0">
      <alignment horizontal="right"/>
      <protection locked="0"/>
    </xf>
    <xf numFmtId="0" fontId="38" fillId="0" borderId="0"/>
    <xf numFmtId="259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60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3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49">
    <xf numFmtId="0" fontId="0" fillId="0" borderId="0" xfId="0"/>
    <xf numFmtId="0" fontId="31" fillId="0" borderId="0" xfId="0" applyFont="1"/>
    <xf numFmtId="0" fontId="34" fillId="0" borderId="0" xfId="0" applyFont="1"/>
    <xf numFmtId="178" fontId="34" fillId="0" borderId="10" xfId="3070" applyNumberFormat="1" applyFont="1" applyBorder="1"/>
    <xf numFmtId="178" fontId="32" fillId="50" borderId="10" xfId="3070" applyNumberFormat="1" applyFont="1" applyFill="1" applyBorder="1"/>
    <xf numFmtId="0" fontId="96" fillId="0" borderId="0" xfId="0" applyFont="1"/>
    <xf numFmtId="184" fontId="33" fillId="49" borderId="40" xfId="0" applyNumberFormat="1" applyFont="1" applyFill="1" applyBorder="1" applyAlignment="1">
      <alignment horizontal="center" vertical="center"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9" fillId="0" borderId="0" xfId="0" applyFont="1" applyAlignment="1">
      <alignment horizontal="right"/>
    </xf>
    <xf numFmtId="0" fontId="3" fillId="0" borderId="0" xfId="3490"/>
    <xf numFmtId="178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8" fontId="34" fillId="0" borderId="0" xfId="3070" applyNumberFormat="1" applyFont="1" applyBorder="1"/>
    <xf numFmtId="0" fontId="31" fillId="0" borderId="10" xfId="0" applyFont="1" applyBorder="1" applyAlignment="1">
      <alignment wrapText="1"/>
    </xf>
    <xf numFmtId="184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3" fontId="34" fillId="0" borderId="10" xfId="3070" applyNumberFormat="1" applyFont="1" applyBorder="1"/>
    <xf numFmtId="184" fontId="33" fillId="49" borderId="10" xfId="0" applyNumberFormat="1" applyFont="1" applyFill="1" applyBorder="1" applyAlignment="1">
      <alignment horizontal="center" vertical="center" wrapText="1"/>
    </xf>
    <xf numFmtId="0" fontId="96" fillId="0" borderId="10" xfId="0" applyFont="1" applyBorder="1"/>
    <xf numFmtId="10" fontId="96" fillId="0" borderId="10" xfId="3486" applyNumberFormat="1" applyFont="1" applyBorder="1" applyAlignment="1">
      <alignment horizontal="center"/>
    </xf>
    <xf numFmtId="43" fontId="96" fillId="0" borderId="10" xfId="3486" applyNumberFormat="1" applyFont="1" applyBorder="1" applyAlignment="1">
      <alignment horizontal="center"/>
    </xf>
    <xf numFmtId="10" fontId="31" fillId="0" borderId="0" xfId="0" applyNumberFormat="1" applyFont="1"/>
    <xf numFmtId="0" fontId="33" fillId="0" borderId="0" xfId="0" applyFont="1"/>
    <xf numFmtId="14" fontId="33" fillId="49" borderId="22" xfId="0" applyNumberFormat="1" applyFont="1" applyFill="1" applyBorder="1" applyAlignment="1">
      <alignment horizontal="center"/>
    </xf>
    <xf numFmtId="0" fontId="31" fillId="0" borderId="10" xfId="0" applyFont="1" applyBorder="1" applyAlignment="1">
      <alignment vertical="center"/>
    </xf>
    <xf numFmtId="178" fontId="34" fillId="0" borderId="10" xfId="3070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54" fillId="0" borderId="0" xfId="0" applyFont="1"/>
    <xf numFmtId="0" fontId="32" fillId="50" borderId="10" xfId="0" applyFont="1" applyFill="1" applyBorder="1" applyAlignment="1">
      <alignment horizontal="left" vertical="center" wrapText="1"/>
    </xf>
    <xf numFmtId="178" fontId="96" fillId="0" borderId="0" xfId="0" applyNumberFormat="1" applyFont="1"/>
    <xf numFmtId="178" fontId="32" fillId="50" borderId="21" xfId="3070" applyNumberFormat="1" applyFont="1" applyFill="1" applyBorder="1"/>
    <xf numFmtId="14" fontId="33" fillId="49" borderId="21" xfId="0" applyNumberFormat="1" applyFont="1" applyFill="1" applyBorder="1" applyAlignment="1">
      <alignment horizontal="center" vertical="center" wrapText="1"/>
    </xf>
    <xf numFmtId="0" fontId="149" fillId="0" borderId="0" xfId="0" applyFont="1" applyAlignment="1">
      <alignment horizontal="left"/>
    </xf>
    <xf numFmtId="0" fontId="155" fillId="0" borderId="0" xfId="0" applyFont="1"/>
    <xf numFmtId="175" fontId="155" fillId="0" borderId="0" xfId="0" applyNumberFormat="1" applyFont="1" applyAlignment="1">
      <alignment horizontal="center"/>
    </xf>
    <xf numFmtId="0" fontId="33" fillId="49" borderId="24" xfId="0" applyFont="1" applyFill="1" applyBorder="1" applyAlignment="1">
      <alignment horizontal="center" vertical="center"/>
    </xf>
    <xf numFmtId="175" fontId="33" fillId="49" borderId="21" xfId="0" applyNumberFormat="1" applyFont="1" applyFill="1" applyBorder="1" applyAlignment="1">
      <alignment horizontal="center" vertical="center"/>
    </xf>
    <xf numFmtId="175" fontId="31" fillId="0" borderId="0" xfId="0" applyNumberFormat="1" applyFont="1" applyAlignment="1">
      <alignment horizontal="center"/>
    </xf>
    <xf numFmtId="0" fontId="155" fillId="0" borderId="0" xfId="0" applyFont="1" applyAlignment="1">
      <alignment horizontal="center"/>
    </xf>
    <xf numFmtId="175" fontId="34" fillId="49" borderId="39" xfId="0" applyNumberFormat="1" applyFont="1" applyFill="1" applyBorder="1" applyAlignment="1">
      <alignment horizontal="center"/>
    </xf>
    <xf numFmtId="0" fontId="34" fillId="49" borderId="39" xfId="0" applyFont="1" applyFill="1" applyBorder="1"/>
    <xf numFmtId="0" fontId="34" fillId="49" borderId="38" xfId="0" applyFont="1" applyFill="1" applyBorder="1"/>
    <xf numFmtId="175" fontId="31" fillId="0" borderId="10" xfId="0" applyNumberFormat="1" applyFont="1" applyBorder="1" applyAlignment="1">
      <alignment horizontal="center"/>
    </xf>
    <xf numFmtId="178" fontId="34" fillId="54" borderId="10" xfId="3070" applyNumberFormat="1" applyFont="1" applyFill="1" applyBorder="1"/>
    <xf numFmtId="9" fontId="31" fillId="0" borderId="0" xfId="3486" applyFont="1"/>
    <xf numFmtId="175" fontId="32" fillId="50" borderId="10" xfId="0" applyNumberFormat="1" applyFont="1" applyFill="1" applyBorder="1" applyAlignment="1">
      <alignment horizontal="center"/>
    </xf>
    <xf numFmtId="0" fontId="31" fillId="0" borderId="0" xfId="0" applyFont="1" applyFill="1"/>
    <xf numFmtId="3" fontId="31" fillId="0" borderId="0" xfId="0" applyNumberFormat="1" applyFont="1"/>
    <xf numFmtId="175" fontId="31" fillId="54" borderId="10" xfId="0" applyNumberFormat="1" applyFont="1" applyFill="1" applyBorder="1" applyAlignment="1">
      <alignment horizontal="center"/>
    </xf>
    <xf numFmtId="0" fontId="156" fillId="54" borderId="0" xfId="0" applyFont="1" applyFill="1"/>
    <xf numFmtId="172" fontId="31" fillId="0" borderId="0" xfId="286" applyNumberFormat="1" applyFont="1"/>
    <xf numFmtId="172" fontId="31" fillId="0" borderId="0" xfId="0" applyNumberFormat="1" applyFont="1"/>
    <xf numFmtId="170" fontId="31" fillId="0" borderId="0" xfId="0" applyNumberFormat="1" applyFont="1"/>
    <xf numFmtId="182" fontId="32" fillId="50" borderId="10" xfId="3070" applyNumberFormat="1" applyFont="1" applyFill="1" applyBorder="1"/>
    <xf numFmtId="0" fontId="31" fillId="0" borderId="0" xfId="0" applyFont="1" applyFill="1" applyBorder="1"/>
    <xf numFmtId="0" fontId="31" fillId="0" borderId="0" xfId="0" applyFont="1" applyAlignment="1">
      <alignment horizontal="center"/>
    </xf>
    <xf numFmtId="0" fontId="155" fillId="0" borderId="0" xfId="0" applyFont="1" applyFill="1" applyBorder="1"/>
    <xf numFmtId="14" fontId="33" fillId="0" borderId="0" xfId="0" applyNumberFormat="1" applyFont="1" applyFill="1" applyBorder="1" applyAlignment="1">
      <alignment horizontal="center" vertical="center" wrapText="1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0" fontId="31" fillId="0" borderId="0" xfId="0" applyFont="1" applyBorder="1"/>
    <xf numFmtId="178" fontId="32" fillId="50" borderId="10" xfId="3070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Border="1" applyAlignment="1">
      <alignment horizontal="justify" wrapText="1"/>
    </xf>
    <xf numFmtId="178" fontId="34" fillId="0" borderId="0" xfId="3070" applyNumberFormat="1" applyFont="1" applyFill="1" applyBorder="1"/>
    <xf numFmtId="178" fontId="32" fillId="0" borderId="0" xfId="3070" applyNumberFormat="1" applyFont="1" applyFill="1" applyBorder="1"/>
    <xf numFmtId="0" fontId="32" fillId="51" borderId="39" xfId="0" applyFont="1" applyFill="1" applyBorder="1"/>
    <xf numFmtId="0" fontId="32" fillId="51" borderId="39" xfId="0" applyFont="1" applyFill="1" applyBorder="1" applyAlignment="1">
      <alignment horizontal="center"/>
    </xf>
    <xf numFmtId="178" fontId="32" fillId="51" borderId="39" xfId="3070" applyNumberFormat="1" applyFont="1" applyFill="1" applyBorder="1"/>
    <xf numFmtId="0" fontId="31" fillId="51" borderId="0" xfId="0" applyFont="1" applyFill="1"/>
    <xf numFmtId="0" fontId="32" fillId="0" borderId="0" xfId="0" applyFont="1" applyFill="1" applyBorder="1" applyAlignment="1">
      <alignment horizontal="left"/>
    </xf>
    <xf numFmtId="0" fontId="31" fillId="0" borderId="40" xfId="0" applyFont="1" applyBorder="1" applyAlignment="1">
      <alignment horizontal="center"/>
    </xf>
    <xf numFmtId="182" fontId="34" fillId="54" borderId="10" xfId="3070" applyNumberFormat="1" applyFont="1" applyFill="1" applyBorder="1"/>
    <xf numFmtId="182" fontId="34" fillId="0" borderId="0" xfId="3070" applyNumberFormat="1" applyFont="1" applyFill="1" applyBorder="1"/>
    <xf numFmtId="176" fontId="34" fillId="0" borderId="0" xfId="3070" applyNumberFormat="1" applyFont="1" applyFill="1" applyBorder="1"/>
    <xf numFmtId="182" fontId="32" fillId="0" borderId="0" xfId="3070" applyNumberFormat="1" applyFont="1" applyFill="1" applyBorder="1"/>
    <xf numFmtId="0" fontId="31" fillId="51" borderId="0" xfId="0" applyFont="1" applyFill="1" applyBorder="1"/>
    <xf numFmtId="182" fontId="34" fillId="0" borderId="10" xfId="3070" applyNumberFormat="1" applyFont="1" applyBorder="1"/>
    <xf numFmtId="0" fontId="34" fillId="0" borderId="0" xfId="0" applyFont="1" applyBorder="1"/>
    <xf numFmtId="0" fontId="155" fillId="0" borderId="0" xfId="0" applyFont="1" applyFill="1" applyBorder="1" applyAlignment="1">
      <alignment horizontal="left" wrapText="1"/>
    </xf>
    <xf numFmtId="0" fontId="31" fillId="0" borderId="21" xfId="0" applyFont="1" applyBorder="1" applyAlignment="1">
      <alignment wrapText="1"/>
    </xf>
    <xf numFmtId="43" fontId="34" fillId="0" borderId="0" xfId="3070" applyNumberFormat="1" applyFont="1" applyFill="1" applyBorder="1"/>
    <xf numFmtId="178" fontId="32" fillId="50" borderId="10" xfId="0" applyNumberFormat="1" applyFont="1" applyFill="1" applyBorder="1"/>
    <xf numFmtId="0" fontId="31" fillId="0" borderId="0" xfId="317" applyFont="1" applyAlignment="1"/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31" fillId="0" borderId="0" xfId="0" applyFont="1" applyAlignment="1">
      <alignment horizontal="right"/>
    </xf>
    <xf numFmtId="0" fontId="156" fillId="0" borderId="0" xfId="0" applyFont="1"/>
    <xf numFmtId="14" fontId="32" fillId="50" borderId="10" xfId="0" applyNumberFormat="1" applyFont="1" applyFill="1" applyBorder="1" applyAlignment="1">
      <alignment horizontal="left"/>
    </xf>
    <xf numFmtId="14" fontId="33" fillId="49" borderId="24" xfId="0" applyNumberFormat="1" applyFont="1" applyFill="1" applyBorder="1" applyAlignment="1">
      <alignment horizontal="center" wrapText="1"/>
    </xf>
    <xf numFmtId="184" fontId="33" fillId="49" borderId="21" xfId="0" applyNumberFormat="1" applyFont="1" applyFill="1" applyBorder="1" applyAlignment="1">
      <alignment horizontal="center" vertical="center" wrapText="1"/>
    </xf>
    <xf numFmtId="200" fontId="34" fillId="0" borderId="10" xfId="3486" applyNumberFormat="1" applyFont="1" applyBorder="1"/>
    <xf numFmtId="200" fontId="31" fillId="0" borderId="0" xfId="3486" applyNumberFormat="1" applyFont="1"/>
    <xf numFmtId="200" fontId="31" fillId="0" borderId="0" xfId="3486" applyNumberFormat="1" applyFont="1" applyFill="1"/>
    <xf numFmtId="200" fontId="32" fillId="50" borderId="10" xfId="0" applyNumberFormat="1" applyFont="1" applyFill="1" applyBorder="1"/>
    <xf numFmtId="3" fontId="32" fillId="50" borderId="10" xfId="0" applyNumberFormat="1" applyFont="1" applyFill="1" applyBorder="1"/>
    <xf numFmtId="200" fontId="34" fillId="0" borderId="0" xfId="3486" applyNumberFormat="1" applyFont="1" applyBorder="1"/>
    <xf numFmtId="200" fontId="31" fillId="0" borderId="0" xfId="0" applyNumberFormat="1" applyFont="1"/>
    <xf numFmtId="10" fontId="31" fillId="0" borderId="0" xfId="3486" applyNumberFormat="1" applyFont="1" applyFill="1" applyBorder="1"/>
    <xf numFmtId="174" fontId="31" fillId="0" borderId="0" xfId="0" applyNumberFormat="1" applyFont="1"/>
    <xf numFmtId="264" fontId="31" fillId="0" borderId="0" xfId="0" applyNumberFormat="1" applyFont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184" fontId="31" fillId="0" borderId="10" xfId="0" applyNumberFormat="1" applyFont="1" applyBorder="1"/>
    <xf numFmtId="0" fontId="159" fillId="0" borderId="0" xfId="0" applyFont="1"/>
    <xf numFmtId="14" fontId="33" fillId="49" borderId="23" xfId="0" applyNumberFormat="1" applyFont="1" applyFill="1" applyBorder="1" applyAlignment="1">
      <alignment horizontal="center"/>
    </xf>
    <xf numFmtId="0" fontId="160" fillId="50" borderId="10" xfId="0" applyFont="1" applyFill="1" applyBorder="1" applyAlignment="1">
      <alignment horizontal="left" vertical="justify" wrapText="1"/>
    </xf>
    <xf numFmtId="0" fontId="160" fillId="50" borderId="10" xfId="0" applyFont="1" applyFill="1" applyBorder="1" applyAlignment="1">
      <alignment horizontal="justify" vertical="justify" wrapText="1"/>
    </xf>
    <xf numFmtId="0" fontId="31" fillId="0" borderId="10" xfId="318" applyFont="1" applyBorder="1"/>
    <xf numFmtId="178" fontId="34" fillId="0" borderId="0" xfId="0" applyNumberFormat="1" applyFont="1"/>
    <xf numFmtId="0" fontId="161" fillId="51" borderId="0" xfId="0" applyFont="1" applyFill="1"/>
    <xf numFmtId="0" fontId="162" fillId="51" borderId="0" xfId="0" applyFont="1" applyFill="1"/>
    <xf numFmtId="0" fontId="162" fillId="0" borderId="0" xfId="0" applyFont="1"/>
    <xf numFmtId="0" fontId="161" fillId="0" borderId="0" xfId="0" applyFont="1"/>
    <xf numFmtId="0" fontId="161" fillId="0" borderId="10" xfId="0" applyFont="1" applyBorder="1"/>
    <xf numFmtId="9" fontId="162" fillId="0" borderId="10" xfId="3070" applyNumberFormat="1" applyFont="1" applyBorder="1"/>
    <xf numFmtId="14" fontId="164" fillId="50" borderId="10" xfId="0" applyNumberFormat="1" applyFont="1" applyFill="1" applyBorder="1" applyAlignment="1">
      <alignment horizontal="left"/>
    </xf>
    <xf numFmtId="175" fontId="164" fillId="50" borderId="10" xfId="0" applyNumberFormat="1" applyFont="1" applyFill="1" applyBorder="1" applyAlignment="1">
      <alignment horizontal="right"/>
    </xf>
    <xf numFmtId="0" fontId="165" fillId="51" borderId="0" xfId="0" applyFont="1" applyFill="1"/>
    <xf numFmtId="9" fontId="164" fillId="50" borderId="10" xfId="0" applyNumberFormat="1" applyFont="1" applyFill="1" applyBorder="1" applyAlignment="1">
      <alignment horizontal="right"/>
    </xf>
    <xf numFmtId="175" fontId="161" fillId="51" borderId="0" xfId="0" applyNumberFormat="1" applyFont="1" applyFill="1"/>
    <xf numFmtId="170" fontId="161" fillId="0" borderId="0" xfId="286" applyFont="1"/>
    <xf numFmtId="0" fontId="163" fillId="51" borderId="0" xfId="316" applyFont="1" applyFill="1"/>
    <xf numFmtId="0" fontId="162" fillId="51" borderId="0" xfId="316" applyFont="1" applyFill="1"/>
    <xf numFmtId="0" fontId="161" fillId="0" borderId="0" xfId="0" applyFont="1" applyAlignment="1">
      <alignment horizontal="right"/>
    </xf>
    <xf numFmtId="0" fontId="162" fillId="0" borderId="21" xfId="316" applyFont="1" applyFill="1" applyBorder="1"/>
    <xf numFmtId="3" fontId="162" fillId="0" borderId="21" xfId="286" applyNumberFormat="1" applyFont="1" applyFill="1" applyBorder="1" applyAlignment="1">
      <alignment horizontal="right"/>
    </xf>
    <xf numFmtId="17" fontId="162" fillId="0" borderId="10" xfId="316" quotePrefix="1" applyNumberFormat="1" applyFont="1" applyFill="1" applyBorder="1"/>
    <xf numFmtId="0" fontId="162" fillId="0" borderId="10" xfId="316" quotePrefix="1" applyFont="1" applyFill="1" applyBorder="1"/>
    <xf numFmtId="0" fontId="162" fillId="0" borderId="10" xfId="316" applyFont="1" applyFill="1" applyBorder="1"/>
    <xf numFmtId="0" fontId="162" fillId="51" borderId="0" xfId="316" applyFont="1" applyFill="1" applyAlignment="1">
      <alignment horizontal="right"/>
    </xf>
    <xf numFmtId="14" fontId="162" fillId="51" borderId="23" xfId="0" applyNumberFormat="1" applyFont="1" applyFill="1" applyBorder="1" applyAlignment="1">
      <alignment horizontal="left" vertical="center" wrapText="1"/>
    </xf>
    <xf numFmtId="167" fontId="162" fillId="51" borderId="0" xfId="286" applyNumberFormat="1" applyFont="1" applyFill="1" applyBorder="1" applyAlignment="1">
      <alignment horizontal="right"/>
    </xf>
    <xf numFmtId="0" fontId="161" fillId="51" borderId="25" xfId="0" applyFont="1" applyFill="1" applyBorder="1"/>
    <xf numFmtId="14" fontId="162" fillId="51" borderId="24" xfId="0" applyNumberFormat="1" applyFont="1" applyFill="1" applyBorder="1" applyAlignment="1">
      <alignment horizontal="left" vertical="center" wrapText="1"/>
    </xf>
    <xf numFmtId="167" fontId="162" fillId="51" borderId="18" xfId="286" applyNumberFormat="1" applyFont="1" applyFill="1" applyBorder="1" applyAlignment="1">
      <alignment horizontal="right"/>
    </xf>
    <xf numFmtId="0" fontId="161" fillId="51" borderId="26" xfId="0" applyFont="1" applyFill="1" applyBorder="1"/>
    <xf numFmtId="0" fontId="162" fillId="51" borderId="0" xfId="316" applyFont="1" applyFill="1" applyBorder="1"/>
    <xf numFmtId="0" fontId="162" fillId="51" borderId="0" xfId="316" applyFont="1" applyFill="1" applyBorder="1" applyAlignment="1">
      <alignment horizontal="right"/>
    </xf>
    <xf numFmtId="0" fontId="162" fillId="51" borderId="23" xfId="316" applyFont="1" applyFill="1" applyBorder="1"/>
    <xf numFmtId="0" fontId="162" fillId="51" borderId="24" xfId="316" applyFont="1" applyFill="1" applyBorder="1"/>
    <xf numFmtId="175" fontId="164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1" fillId="51" borderId="0" xfId="0" applyFont="1" applyFill="1" applyAlignment="1">
      <alignment horizontal="right"/>
    </xf>
    <xf numFmtId="0" fontId="163" fillId="49" borderId="10" xfId="0" applyFont="1" applyFill="1" applyBorder="1" applyAlignment="1">
      <alignment horizontal="center" vertical="center" wrapText="1"/>
    </xf>
    <xf numFmtId="0" fontId="162" fillId="0" borderId="10" xfId="316" applyFont="1" applyFill="1" applyBorder="1" applyAlignment="1">
      <alignment horizontal="left"/>
    </xf>
    <xf numFmtId="49" fontId="162" fillId="0" borderId="10" xfId="316" applyNumberFormat="1" applyFont="1" applyFill="1" applyBorder="1" applyAlignment="1">
      <alignment horizontal="left"/>
    </xf>
    <xf numFmtId="17" fontId="162" fillId="51" borderId="0" xfId="316" applyNumberFormat="1" applyFont="1" applyFill="1" applyBorder="1"/>
    <xf numFmtId="0" fontId="162" fillId="51" borderId="23" xfId="316" applyFont="1" applyFill="1" applyBorder="1" applyAlignment="1">
      <alignment horizontal="left" indent="1"/>
    </xf>
    <xf numFmtId="173" fontId="162" fillId="51" borderId="0" xfId="316" applyNumberFormat="1" applyFont="1" applyFill="1" applyBorder="1"/>
    <xf numFmtId="0" fontId="162" fillId="51" borderId="25" xfId="316" applyFont="1" applyFill="1" applyBorder="1" applyAlignment="1">
      <alignment wrapText="1"/>
    </xf>
    <xf numFmtId="0" fontId="162" fillId="51" borderId="25" xfId="316" applyFont="1" applyFill="1" applyBorder="1"/>
    <xf numFmtId="173" fontId="164" fillId="50" borderId="10" xfId="0" applyNumberFormat="1" applyFont="1" applyFill="1" applyBorder="1" applyAlignment="1">
      <alignment horizontal="right"/>
    </xf>
    <xf numFmtId="0" fontId="162" fillId="0" borderId="0" xfId="316" applyFont="1" applyFill="1"/>
    <xf numFmtId="14" fontId="33" fillId="49" borderId="21" xfId="0" applyNumberFormat="1" applyFont="1" applyFill="1" applyBorder="1" applyAlignment="1">
      <alignment horizontal="center"/>
    </xf>
    <xf numFmtId="14" fontId="31" fillId="0" borderId="10" xfId="0" applyNumberFormat="1" applyFont="1" applyBorder="1" applyAlignment="1">
      <alignment horizontal="right"/>
    </xf>
    <xf numFmtId="14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/>
    <xf numFmtId="10" fontId="31" fillId="0" borderId="10" xfId="3486" applyNumberFormat="1" applyFont="1" applyBorder="1" applyAlignment="1">
      <alignment horizontal="left"/>
    </xf>
    <xf numFmtId="0" fontId="7" fillId="51" borderId="0" xfId="0" applyFont="1" applyFill="1" applyAlignment="1">
      <alignment vertical="top" wrapText="1"/>
    </xf>
    <xf numFmtId="10" fontId="31" fillId="0" borderId="0" xfId="3486" applyNumberFormat="1" applyFont="1" applyFill="1" applyBorder="1" applyAlignment="1">
      <alignment horizontal="left"/>
    </xf>
    <xf numFmtId="0" fontId="167" fillId="0" borderId="0" xfId="0" applyFont="1"/>
    <xf numFmtId="0" fontId="31" fillId="0" borderId="0" xfId="0" applyFont="1" applyAlignment="1">
      <alignment horizontal="left"/>
    </xf>
    <xf numFmtId="3" fontId="31" fillId="0" borderId="0" xfId="286" applyNumberFormat="1" applyFont="1"/>
    <xf numFmtId="0" fontId="32" fillId="50" borderId="0" xfId="0" applyFont="1" applyFill="1"/>
    <xf numFmtId="178" fontId="32" fillId="50" borderId="10" xfId="3070" applyNumberFormat="1" applyFont="1" applyFill="1" applyBorder="1" applyAlignment="1">
      <alignment horizontal="right"/>
    </xf>
    <xf numFmtId="178" fontId="34" fillId="0" borderId="21" xfId="3070" applyNumberFormat="1" applyFont="1" applyBorder="1"/>
    <xf numFmtId="14" fontId="34" fillId="0" borderId="0" xfId="0" applyNumberFormat="1" applyFont="1"/>
    <xf numFmtId="173" fontId="34" fillId="0" borderId="0" xfId="3486" applyNumberFormat="1" applyFont="1" applyFill="1" applyBorder="1"/>
    <xf numFmtId="185" fontId="33" fillId="49" borderId="21" xfId="0" applyNumberFormat="1" applyFont="1" applyFill="1" applyBorder="1" applyAlignment="1">
      <alignment horizontal="center" vertical="center" wrapText="1"/>
    </xf>
    <xf numFmtId="178" fontId="0" fillId="54" borderId="0" xfId="0" applyNumberFormat="1" applyFill="1"/>
    <xf numFmtId="178" fontId="33" fillId="49" borderId="21" xfId="3070" applyNumberFormat="1" applyFont="1" applyFill="1" applyBorder="1" applyAlignment="1">
      <alignment horizontal="center"/>
    </xf>
    <xf numFmtId="178" fontId="32" fillId="50" borderId="0" xfId="3070" applyNumberFormat="1" applyFont="1" applyFill="1"/>
    <xf numFmtId="9" fontId="32" fillId="50" borderId="10" xfId="3486" applyFont="1" applyFill="1" applyBorder="1" applyAlignment="1">
      <alignment horizontal="center"/>
    </xf>
    <xf numFmtId="178" fontId="34" fillId="0" borderId="10" xfId="3070" applyNumberFormat="1" applyFont="1" applyBorder="1" applyAlignment="1">
      <alignment horizontal="right"/>
    </xf>
    <xf numFmtId="0" fontId="97" fillId="55" borderId="0" xfId="0" applyFont="1" applyFill="1"/>
    <xf numFmtId="178" fontId="34" fillId="0" borderId="10" xfId="3070" applyNumberFormat="1" applyFont="1" applyBorder="1" applyAlignment="1">
      <alignment horizontal="center"/>
    </xf>
    <xf numFmtId="0" fontId="32" fillId="50" borderId="10" xfId="0" applyFont="1" applyFill="1" applyBorder="1" applyAlignment="1">
      <alignment horizontal="center" vertical="center" wrapText="1"/>
    </xf>
    <xf numFmtId="0" fontId="34" fillId="0" borderId="10" xfId="0" applyFont="1" applyBorder="1"/>
    <xf numFmtId="178" fontId="158" fillId="0" borderId="0" xfId="0" applyNumberFormat="1" applyFont="1"/>
    <xf numFmtId="0" fontId="158" fillId="0" borderId="0" xfId="0" applyFont="1"/>
    <xf numFmtId="3" fontId="158" fillId="0" borderId="0" xfId="0" applyNumberFormat="1" applyFont="1"/>
    <xf numFmtId="178" fontId="34" fillId="0" borderId="10" xfId="405" applyNumberFormat="1" applyFont="1" applyBorder="1"/>
    <xf numFmtId="0" fontId="170" fillId="0" borderId="0" xfId="0" applyFont="1" applyAlignment="1">
      <alignment horizontal="right" wrapText="1"/>
    </xf>
    <xf numFmtId="0" fontId="170" fillId="0" borderId="0" xfId="0" applyFont="1"/>
    <xf numFmtId="0" fontId="171" fillId="0" borderId="0" xfId="0" applyFont="1" applyAlignment="1">
      <alignment wrapText="1"/>
    </xf>
    <xf numFmtId="0" fontId="170" fillId="0" borderId="0" xfId="0" applyFont="1" applyAlignment="1">
      <alignment wrapText="1"/>
    </xf>
    <xf numFmtId="3" fontId="172" fillId="53" borderId="10" xfId="0" applyNumberFormat="1" applyFont="1" applyFill="1" applyBorder="1" applyAlignment="1">
      <alignment vertical="center"/>
    </xf>
    <xf numFmtId="0" fontId="96" fillId="0" borderId="10" xfId="0" applyFont="1" applyBorder="1" applyAlignment="1">
      <alignment vertical="center"/>
    </xf>
    <xf numFmtId="0" fontId="172" fillId="53" borderId="10" xfId="0" applyFont="1" applyFill="1" applyBorder="1" applyAlignment="1">
      <alignment vertical="center" wrapText="1"/>
    </xf>
    <xf numFmtId="0" fontId="32" fillId="50" borderId="10" xfId="323" applyFont="1" applyFill="1" applyBorder="1" applyAlignment="1">
      <alignment horizontal="center" vertical="center" wrapText="1"/>
    </xf>
    <xf numFmtId="0" fontId="10" fillId="0" borderId="0" xfId="3496"/>
    <xf numFmtId="0" fontId="10" fillId="0" borderId="0" xfId="3496" applyAlignment="1">
      <alignment horizontal="center"/>
    </xf>
    <xf numFmtId="0" fontId="10" fillId="0" borderId="0" xfId="3497"/>
    <xf numFmtId="0" fontId="10" fillId="0" borderId="0" xfId="3497" applyAlignment="1">
      <alignment horizontal="center"/>
    </xf>
    <xf numFmtId="0" fontId="32" fillId="50" borderId="10" xfId="323" applyFont="1" applyFill="1" applyBorder="1" applyAlignment="1">
      <alignment horizontal="left" vertical="center" wrapText="1"/>
    </xf>
    <xf numFmtId="181" fontId="97" fillId="49" borderId="24" xfId="323" applyNumberFormat="1" applyFont="1" applyFill="1" applyBorder="1" applyAlignment="1">
      <alignment horizontal="center" vertical="center" wrapText="1"/>
    </xf>
    <xf numFmtId="14" fontId="97" fillId="49" borderId="18" xfId="323" applyNumberFormat="1" applyFont="1" applyFill="1" applyBorder="1" applyAlignment="1">
      <alignment horizontal="center" vertical="center" wrapText="1"/>
    </xf>
    <xf numFmtId="14" fontId="97" fillId="49" borderId="26" xfId="323" applyNumberFormat="1" applyFont="1" applyFill="1" applyBorder="1" applyAlignment="1">
      <alignment horizontal="center" vertical="center" wrapText="1"/>
    </xf>
    <xf numFmtId="178" fontId="96" fillId="54" borderId="10" xfId="0" applyNumberFormat="1" applyFont="1" applyFill="1" applyBorder="1"/>
    <xf numFmtId="0" fontId="32" fillId="50" borderId="21" xfId="0" applyFont="1" applyFill="1" applyBorder="1" applyAlignment="1">
      <alignment horizontal="left" vertical="center" wrapText="1"/>
    </xf>
    <xf numFmtId="181" fontId="32" fillId="50" borderId="10" xfId="0" applyNumberFormat="1" applyFont="1" applyFill="1" applyBorder="1" applyAlignment="1">
      <alignment horizontal="right" vertical="center" wrapText="1"/>
    </xf>
    <xf numFmtId="178" fontId="157" fillId="50" borderId="10" xfId="3070" applyNumberFormat="1" applyFont="1" applyFill="1" applyBorder="1"/>
    <xf numFmtId="0" fontId="34" fillId="0" borderId="0" xfId="0" applyFont="1" applyAlignment="1">
      <alignment horizontal="center"/>
    </xf>
    <xf numFmtId="0" fontId="34" fillId="0" borderId="18" xfId="0" applyFont="1" applyBorder="1" applyAlignment="1">
      <alignment horizontal="center"/>
    </xf>
    <xf numFmtId="0" fontId="33" fillId="49" borderId="21" xfId="0" applyFont="1" applyFill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80" fontId="31" fillId="0" borderId="0" xfId="0" applyNumberFormat="1" applyFont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73" fontId="31" fillId="0" borderId="10" xfId="3486" applyNumberFormat="1" applyFont="1" applyBorder="1" applyAlignment="1">
      <alignment horizontal="center"/>
    </xf>
    <xf numFmtId="0" fontId="96" fillId="0" borderId="0" xfId="0" applyFont="1" applyAlignment="1">
      <alignment horizontal="center"/>
    </xf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8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172" fontId="96" fillId="0" borderId="10" xfId="287" applyNumberFormat="1" applyFont="1" applyFill="1" applyBorder="1"/>
    <xf numFmtId="0" fontId="32" fillId="50" borderId="10" xfId="0" applyFont="1" applyFill="1" applyBorder="1" applyAlignment="1">
      <alignment horizontal="center" wrapText="1"/>
    </xf>
    <xf numFmtId="175" fontId="31" fillId="0" borderId="0" xfId="0" applyNumberFormat="1" applyFont="1"/>
    <xf numFmtId="175" fontId="33" fillId="0" borderId="0" xfId="0" applyNumberFormat="1" applyFont="1"/>
    <xf numFmtId="178" fontId="33" fillId="0" borderId="0" xfId="0" applyNumberFormat="1" applyFont="1"/>
    <xf numFmtId="181" fontId="31" fillId="0" borderId="0" xfId="0" applyNumberFormat="1" applyFont="1"/>
    <xf numFmtId="0" fontId="31" fillId="54" borderId="0" xfId="0" applyFont="1" applyFill="1"/>
    <xf numFmtId="0" fontId="0" fillId="55" borderId="0" xfId="0" applyFill="1"/>
    <xf numFmtId="178" fontId="0" fillId="55" borderId="0" xfId="0" applyNumberFormat="1" applyFill="1"/>
    <xf numFmtId="0" fontId="10" fillId="55" borderId="0" xfId="0" applyFont="1" applyFill="1"/>
    <xf numFmtId="0" fontId="173" fillId="55" borderId="0" xfId="0" applyFont="1" applyFill="1"/>
    <xf numFmtId="0" fontId="0" fillId="55" borderId="0" xfId="0" applyFill="1" applyAlignment="1">
      <alignment horizontal="center"/>
    </xf>
    <xf numFmtId="0" fontId="95" fillId="51" borderId="0" xfId="0" applyFont="1" applyFill="1"/>
    <xf numFmtId="0" fontId="31" fillId="51" borderId="0" xfId="0" applyFont="1" applyFill="1" applyAlignment="1">
      <alignment horizontal="center"/>
    </xf>
    <xf numFmtId="178" fontId="31" fillId="51" borderId="0" xfId="0" applyNumberFormat="1" applyFont="1" applyFill="1"/>
    <xf numFmtId="0" fontId="34" fillId="51" borderId="0" xfId="0" applyFont="1" applyFill="1"/>
    <xf numFmtId="0" fontId="10" fillId="0" borderId="0" xfId="0" applyFont="1"/>
    <xf numFmtId="0" fontId="31" fillId="51" borderId="10" xfId="0" applyFont="1" applyFill="1" applyBorder="1"/>
    <xf numFmtId="175" fontId="31" fillId="51" borderId="10" xfId="0" applyNumberFormat="1" applyFont="1" applyFill="1" applyBorder="1"/>
    <xf numFmtId="3" fontId="32" fillId="50" borderId="10" xfId="3070" applyNumberFormat="1" applyFont="1" applyFill="1" applyBorder="1" applyAlignment="1">
      <alignment horizontal="center" vertical="center"/>
    </xf>
    <xf numFmtId="9" fontId="174" fillId="54" borderId="0" xfId="3486" applyFont="1" applyFill="1"/>
    <xf numFmtId="0" fontId="34" fillId="51" borderId="0" xfId="0" applyFont="1" applyFill="1" applyAlignment="1">
      <alignment horizontal="center"/>
    </xf>
    <xf numFmtId="178" fontId="31" fillId="51" borderId="0" xfId="0" applyNumberFormat="1" applyFont="1" applyFill="1" applyAlignment="1">
      <alignment horizontal="center"/>
    </xf>
    <xf numFmtId="15" fontId="175" fillId="0" borderId="0" xfId="0" quotePrefix="1" applyNumberFormat="1" applyFont="1"/>
    <xf numFmtId="178" fontId="34" fillId="0" borderId="10" xfId="0" applyNumberFormat="1" applyFont="1" applyBorder="1"/>
    <xf numFmtId="0" fontId="33" fillId="49" borderId="21" xfId="0" applyFont="1" applyFill="1" applyBorder="1" applyAlignment="1">
      <alignment horizontal="left" vertical="center" wrapText="1"/>
    </xf>
    <xf numFmtId="0" fontId="96" fillId="54" borderId="0" xfId="0" applyFont="1" applyFill="1"/>
    <xf numFmtId="41" fontId="96" fillId="54" borderId="0" xfId="0" applyNumberFormat="1" applyFont="1" applyFill="1"/>
    <xf numFmtId="3" fontId="96" fillId="54" borderId="0" xfId="0" applyNumberFormat="1" applyFont="1" applyFill="1"/>
    <xf numFmtId="165" fontId="96" fillId="54" borderId="0" xfId="0" applyNumberFormat="1" applyFont="1" applyFill="1"/>
    <xf numFmtId="170" fontId="96" fillId="0" borderId="0" xfId="286" applyFont="1" applyFill="1" applyBorder="1"/>
    <xf numFmtId="0" fontId="34" fillId="51" borderId="10" xfId="3070" applyFont="1" applyFill="1" applyBorder="1"/>
    <xf numFmtId="0" fontId="34" fillId="51" borderId="10" xfId="3070" applyFont="1" applyFill="1" applyBorder="1" applyAlignment="1">
      <alignment wrapText="1"/>
    </xf>
    <xf numFmtId="269" fontId="31" fillId="0" borderId="0" xfId="0" applyNumberFormat="1" applyFont="1"/>
    <xf numFmtId="183" fontId="32" fillId="50" borderId="10" xfId="3070" applyNumberFormat="1" applyFont="1" applyFill="1" applyBorder="1" applyAlignment="1">
      <alignment horizontal="left" vertical="center" wrapText="1"/>
    </xf>
    <xf numFmtId="0" fontId="32" fillId="50" borderId="10" xfId="324" applyFont="1" applyFill="1" applyBorder="1" applyAlignment="1">
      <alignment horizontal="left" vertical="center" wrapText="1"/>
    </xf>
    <xf numFmtId="0" fontId="31" fillId="0" borderId="0" xfId="310" applyFont="1"/>
    <xf numFmtId="0" fontId="34" fillId="0" borderId="0" xfId="310" applyFont="1"/>
    <xf numFmtId="178" fontId="33" fillId="0" borderId="10" xfId="3070" applyNumberFormat="1" applyFont="1" applyBorder="1"/>
    <xf numFmtId="14" fontId="33" fillId="49" borderId="10" xfId="0" applyNumberFormat="1" applyFont="1" applyFill="1" applyBorder="1" applyAlignment="1">
      <alignment horizontal="left" vertical="center" wrapText="1"/>
    </xf>
    <xf numFmtId="270" fontId="31" fillId="0" borderId="0" xfId="0" applyNumberFormat="1" applyFont="1"/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3" fillId="49" borderId="24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178" fontId="32" fillId="50" borderId="23" xfId="3499" applyNumberFormat="1" applyFont="1" applyFill="1" applyBorder="1"/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170" fontId="34" fillId="0" borderId="0" xfId="286" applyFont="1" applyFill="1" applyBorder="1"/>
    <xf numFmtId="0" fontId="32" fillId="50" borderId="10" xfId="319" applyFont="1" applyFill="1" applyBorder="1" applyAlignment="1">
      <alignment horizontal="left"/>
    </xf>
    <xf numFmtId="178" fontId="32" fillId="50" borderId="10" xfId="3499" applyNumberFormat="1" applyFont="1" applyFill="1" applyBorder="1"/>
    <xf numFmtId="178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8" fontId="34" fillId="54" borderId="21" xfId="3500" applyNumberFormat="1" applyFont="1" applyFill="1" applyBorder="1"/>
    <xf numFmtId="178" fontId="32" fillId="50" borderId="24" xfId="319" applyNumberFormat="1" applyFont="1" applyFill="1" applyBorder="1" applyAlignment="1">
      <alignment horizontal="left"/>
    </xf>
    <xf numFmtId="178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5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178" fontId="32" fillId="50" borderId="18" xfId="3070" applyNumberFormat="1" applyFont="1" applyFill="1" applyBorder="1"/>
    <xf numFmtId="178" fontId="32" fillId="50" borderId="26" xfId="3070" applyNumberFormat="1" applyFont="1" applyFill="1" applyBorder="1"/>
    <xf numFmtId="0" fontId="97" fillId="0" borderId="0" xfId="0" applyFont="1"/>
    <xf numFmtId="0" fontId="33" fillId="49" borderId="22" xfId="0" applyFont="1" applyFill="1" applyBorder="1" applyAlignment="1">
      <alignment horizontal="center"/>
    </xf>
    <xf numFmtId="0" fontId="33" fillId="49" borderId="23" xfId="3070" applyFont="1" applyFill="1" applyBorder="1" applyAlignment="1">
      <alignment horizontal="center" wrapText="1"/>
    </xf>
    <xf numFmtId="0" fontId="33" fillId="49" borderId="18" xfId="3070" applyFont="1" applyFill="1" applyBorder="1" applyAlignment="1">
      <alignment horizontal="center"/>
    </xf>
    <xf numFmtId="0" fontId="33" fillId="49" borderId="21" xfId="3070" applyFont="1" applyFill="1" applyBorder="1" applyAlignment="1">
      <alignment horizontal="center"/>
    </xf>
    <xf numFmtId="0" fontId="33" fillId="51" borderId="10" xfId="3070" applyFont="1" applyFill="1" applyBorder="1" applyAlignment="1">
      <alignment wrapText="1"/>
    </xf>
    <xf numFmtId="172" fontId="32" fillId="50" borderId="21" xfId="286" applyNumberFormat="1" applyFont="1" applyFill="1" applyBorder="1" applyAlignment="1">
      <alignment horizontal="left" vertical="center" wrapText="1"/>
    </xf>
    <xf numFmtId="172" fontId="32" fillId="50" borderId="24" xfId="286" applyNumberFormat="1" applyFont="1" applyFill="1" applyBorder="1" applyAlignment="1">
      <alignment horizontal="left" vertical="center" wrapText="1"/>
    </xf>
    <xf numFmtId="178" fontId="32" fillId="50" borderId="22" xfId="3070" applyNumberFormat="1" applyFont="1" applyFill="1" applyBorder="1"/>
    <xf numFmtId="271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3" fillId="88" borderId="0" xfId="0" applyFont="1" applyFill="1" applyAlignment="1">
      <alignment horizontal="center"/>
    </xf>
    <xf numFmtId="178" fontId="33" fillId="50" borderId="10" xfId="3070" applyNumberFormat="1" applyFont="1" applyFill="1" applyBorder="1"/>
    <xf numFmtId="0" fontId="34" fillId="51" borderId="23" xfId="0" applyFont="1" applyFill="1" applyBorder="1"/>
    <xf numFmtId="0" fontId="34" fillId="51" borderId="22" xfId="0" applyFont="1" applyFill="1" applyBorder="1"/>
    <xf numFmtId="0" fontId="34" fillId="51" borderId="25" xfId="0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1" fillId="51" borderId="24" xfId="0" applyFont="1" applyFill="1" applyBorder="1" applyAlignment="1">
      <alignment horizontal="justify" vertical="top" wrapText="1"/>
    </xf>
    <xf numFmtId="0" fontId="34" fillId="49" borderId="21" xfId="3499" applyFont="1" applyFill="1" applyBorder="1" applyAlignment="1">
      <alignment horizontal="center"/>
    </xf>
    <xf numFmtId="41" fontId="34" fillId="0" borderId="10" xfId="3507" applyFont="1" applyFill="1" applyBorder="1" applyAlignment="1" applyProtection="1">
      <alignment vertical="center"/>
    </xf>
    <xf numFmtId="0" fontId="32" fillId="50" borderId="10" xfId="317" applyFont="1" applyFill="1" applyBorder="1"/>
    <xf numFmtId="0" fontId="34" fillId="49" borderId="42" xfId="0" applyFont="1" applyFill="1" applyBorder="1"/>
    <xf numFmtId="178" fontId="34" fillId="49" borderId="42" xfId="0" applyNumberFormat="1" applyFont="1" applyFill="1" applyBorder="1"/>
    <xf numFmtId="0" fontId="34" fillId="0" borderId="10" xfId="320" applyFont="1" applyFill="1" applyBorder="1" applyAlignment="1">
      <alignment horizontal="center" vertical="center"/>
    </xf>
    <xf numFmtId="2" fontId="31" fillId="0" borderId="10" xfId="0" applyNumberFormat="1" applyFont="1" applyBorder="1"/>
    <xf numFmtId="4" fontId="31" fillId="0" borderId="10" xfId="0" applyNumberFormat="1" applyFont="1" applyBorder="1"/>
    <xf numFmtId="175" fontId="162" fillId="0" borderId="21" xfId="3070" applyNumberFormat="1" applyFont="1" applyBorder="1"/>
    <xf numFmtId="175" fontId="162" fillId="0" borderId="10" xfId="3070" applyNumberFormat="1" applyFont="1" applyBorder="1"/>
    <xf numFmtId="0" fontId="34" fillId="0" borderId="25" xfId="0" applyFont="1" applyBorder="1"/>
    <xf numFmtId="0" fontId="34" fillId="0" borderId="10" xfId="0" applyFont="1" applyBorder="1" applyAlignment="1">
      <alignment horizontal="justify" wrapText="1"/>
    </xf>
    <xf numFmtId="178" fontId="34" fillId="0" borderId="0" xfId="3070" applyNumberFormat="1" applyFont="1"/>
    <xf numFmtId="178" fontId="31" fillId="0" borderId="10" xfId="3070" applyNumberFormat="1" applyFont="1" applyBorder="1"/>
    <xf numFmtId="0" fontId="32" fillId="0" borderId="0" xfId="3493" applyFont="1" applyAlignment="1">
      <alignment vertical="center" wrapText="1"/>
    </xf>
    <xf numFmtId="178" fontId="32" fillId="0" borderId="0" xfId="3070" applyNumberFormat="1" applyFont="1"/>
    <xf numFmtId="0" fontId="34" fillId="0" borderId="10" xfId="3493" applyFont="1" applyBorder="1" applyAlignment="1">
      <alignment horizontal="left" vertical="center" wrapText="1"/>
    </xf>
    <xf numFmtId="14" fontId="33" fillId="0" borderId="0" xfId="0" applyNumberFormat="1" applyFont="1" applyAlignment="1">
      <alignment horizontal="center" vertical="center" wrapText="1"/>
    </xf>
    <xf numFmtId="0" fontId="32" fillId="54" borderId="0" xfId="323" applyFont="1" applyFill="1" applyAlignment="1">
      <alignment horizontal="center" vertical="center" wrapText="1"/>
    </xf>
    <xf numFmtId="178" fontId="32" fillId="54" borderId="0" xfId="3070" applyNumberFormat="1" applyFont="1" applyFill="1"/>
    <xf numFmtId="0" fontId="32" fillId="54" borderId="0" xfId="323" applyFont="1" applyFill="1" applyAlignment="1">
      <alignment horizontal="left" vertical="center" wrapText="1"/>
    </xf>
    <xf numFmtId="10" fontId="31" fillId="0" borderId="10" xfId="2879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36" fontId="32" fillId="50" borderId="10" xfId="317" applyNumberFormat="1" applyFont="1" applyFill="1" applyBorder="1"/>
    <xf numFmtId="170" fontId="96" fillId="0" borderId="10" xfId="287" applyFont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0" fontId="32" fillId="50" borderId="0" xfId="317" applyFont="1" applyFill="1"/>
    <xf numFmtId="3" fontId="32" fillId="50" borderId="0" xfId="317" applyNumberFormat="1" applyFont="1" applyFill="1"/>
    <xf numFmtId="0" fontId="34" fillId="0" borderId="0" xfId="321" applyFont="1" applyAlignment="1">
      <alignment horizontal="left" vertical="center" indent="5"/>
    </xf>
    <xf numFmtId="0" fontId="34" fillId="0" borderId="23" xfId="321" applyFont="1" applyBorder="1" applyAlignment="1">
      <alignment horizontal="left" vertical="center" indent="5"/>
    </xf>
    <xf numFmtId="0" fontId="34" fillId="0" borderId="22" xfId="321" applyFont="1" applyBorder="1" applyAlignment="1">
      <alignment horizontal="left" vertical="center" indent="5"/>
    </xf>
    <xf numFmtId="0" fontId="33" fillId="0" borderId="10" xfId="321" applyFont="1" applyBorder="1" applyAlignment="1">
      <alignment horizontal="left" vertical="center" wrapText="1"/>
    </xf>
    <xf numFmtId="0" fontId="34" fillId="54" borderId="10" xfId="322" applyFont="1" applyFill="1" applyBorder="1" applyAlignment="1">
      <alignment horizontal="left" vertical="center" wrapText="1"/>
    </xf>
    <xf numFmtId="0" fontId="33" fillId="0" borderId="10" xfId="322" applyFont="1" applyBorder="1" applyAlignment="1">
      <alignment horizontal="left" vertical="center" wrapText="1"/>
    </xf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3" fillId="49" borderId="23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8" fontId="32" fillId="50" borderId="0" xfId="3499" applyNumberFormat="1" applyFont="1" applyFill="1" applyAlignment="1">
      <alignment horizontal="left" indent="1"/>
    </xf>
    <xf numFmtId="178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8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2" fontId="34" fillId="0" borderId="0" xfId="3070" applyNumberFormat="1" applyFont="1"/>
    <xf numFmtId="0" fontId="32" fillId="0" borderId="0" xfId="319" applyFont="1" applyAlignment="1">
      <alignment horizontal="left"/>
    </xf>
    <xf numFmtId="182" fontId="32" fillId="0" borderId="0" xfId="3499" applyNumberFormat="1" applyFont="1"/>
    <xf numFmtId="178" fontId="32" fillId="0" borderId="0" xfId="3499" applyNumberFormat="1" applyFont="1"/>
    <xf numFmtId="178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8" fontId="156" fillId="54" borderId="0" xfId="3499" applyNumberFormat="1" applyFont="1" applyFill="1"/>
    <xf numFmtId="3" fontId="33" fillId="0" borderId="10" xfId="3070" applyNumberFormat="1" applyFont="1" applyBorder="1"/>
    <xf numFmtId="0" fontId="31" fillId="0" borderId="10" xfId="0" applyFont="1" applyBorder="1" applyAlignment="1">
      <alignment horizontal="justify" vertical="top" wrapText="1"/>
    </xf>
    <xf numFmtId="272" fontId="31" fillId="0" borderId="10" xfId="0" applyNumberFormat="1" applyFont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0" fontId="34" fillId="0" borderId="23" xfId="3070" applyFont="1" applyBorder="1"/>
    <xf numFmtId="165" fontId="34" fillId="51" borderId="22" xfId="0" applyNumberFormat="1" applyFont="1" applyFill="1" applyBorder="1"/>
    <xf numFmtId="165" fontId="34" fillId="51" borderId="25" xfId="0" applyNumberFormat="1" applyFont="1" applyFill="1" applyBorder="1"/>
    <xf numFmtId="165" fontId="34" fillId="51" borderId="21" xfId="0" applyNumberFormat="1" applyFont="1" applyFill="1" applyBorder="1"/>
    <xf numFmtId="165" fontId="34" fillId="51" borderId="26" xfId="0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33" fillId="49" borderId="21" xfId="323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40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4" fontId="33" fillId="49" borderId="21" xfId="0" applyNumberFormat="1" applyFont="1" applyFill="1" applyBorder="1" applyAlignment="1">
      <alignment horizontal="center" vertical="center" wrapText="1"/>
    </xf>
    <xf numFmtId="175" fontId="178" fillId="0" borderId="10" xfId="0" applyNumberFormat="1" applyFont="1" applyBorder="1" applyAlignment="1">
      <alignment horizontal="center"/>
    </xf>
    <xf numFmtId="175" fontId="172" fillId="89" borderId="10" xfId="0" applyNumberFormat="1" applyFont="1" applyFill="1" applyBorder="1" applyAlignment="1">
      <alignment horizontal="center"/>
    </xf>
    <xf numFmtId="178" fontId="172" fillId="89" borderId="10" xfId="3070" applyNumberFormat="1" applyFont="1" applyFill="1" applyBorder="1"/>
    <xf numFmtId="182" fontId="32" fillId="50" borderId="10" xfId="0" applyNumberFormat="1" applyFont="1" applyFill="1" applyBorder="1" applyAlignment="1">
      <alignment horizontal="center"/>
    </xf>
    <xf numFmtId="14" fontId="33" fillId="49" borderId="20" xfId="0" applyNumberFormat="1" applyFont="1" applyFill="1" applyBorder="1" applyAlignment="1">
      <alignment horizontal="center" vertical="center" wrapText="1"/>
    </xf>
    <xf numFmtId="0" fontId="32" fillId="50" borderId="20" xfId="0" applyFont="1" applyFill="1" applyBorder="1"/>
    <xf numFmtId="0" fontId="33" fillId="49" borderId="20" xfId="0" applyFont="1" applyFill="1" applyBorder="1" applyAlignment="1">
      <alignment horizontal="center" vertical="center"/>
    </xf>
    <xf numFmtId="0" fontId="33" fillId="49" borderId="43" xfId="0" applyFont="1" applyFill="1" applyBorder="1" applyAlignment="1">
      <alignment horizontal="center" vertical="center"/>
    </xf>
    <xf numFmtId="0" fontId="32" fillId="50" borderId="20" xfId="0" applyFont="1" applyFill="1" applyBorder="1" applyAlignment="1">
      <alignment horizontal="center"/>
    </xf>
    <xf numFmtId="0" fontId="32" fillId="50" borderId="20" xfId="0" applyFont="1" applyFill="1" applyBorder="1" applyAlignment="1">
      <alignment wrapText="1"/>
    </xf>
    <xf numFmtId="0" fontId="179" fillId="0" borderId="0" xfId="0" applyFont="1"/>
    <xf numFmtId="176" fontId="34" fillId="0" borderId="0" xfId="3070" applyNumberFormat="1" applyFont="1"/>
    <xf numFmtId="0" fontId="33" fillId="90" borderId="44" xfId="317" applyFont="1" applyFill="1" applyBorder="1" applyAlignment="1">
      <alignment horizontal="center" vertical="center" wrapText="1"/>
    </xf>
    <xf numFmtId="178" fontId="34" fillId="91" borderId="10" xfId="3070" applyNumberFormat="1" applyFont="1" applyFill="1" applyBorder="1"/>
    <xf numFmtId="177" fontId="34" fillId="0" borderId="10" xfId="286" applyNumberFormat="1" applyFont="1" applyFill="1" applyBorder="1" applyAlignment="1" applyProtection="1">
      <alignment vertical="center"/>
    </xf>
    <xf numFmtId="177" fontId="172" fillId="89" borderId="10" xfId="286" applyNumberFormat="1" applyFont="1" applyFill="1" applyBorder="1" applyAlignment="1" applyProtection="1">
      <alignment vertical="center"/>
    </xf>
    <xf numFmtId="0" fontId="172" fillId="0" borderId="6" xfId="317" applyFont="1" applyBorder="1"/>
    <xf numFmtId="0" fontId="34" fillId="0" borderId="42" xfId="317" applyFont="1" applyBorder="1"/>
    <xf numFmtId="0" fontId="178" fillId="0" borderId="0" xfId="317" applyFont="1"/>
    <xf numFmtId="178" fontId="178" fillId="0" borderId="0" xfId="317" applyNumberFormat="1" applyFont="1"/>
    <xf numFmtId="0" fontId="178" fillId="0" borderId="0" xfId="0" applyFont="1"/>
    <xf numFmtId="9" fontId="178" fillId="0" borderId="0" xfId="3486" applyFont="1" applyFill="1" applyBorder="1"/>
    <xf numFmtId="178" fontId="178" fillId="0" borderId="0" xfId="0" applyNumberFormat="1" applyFont="1"/>
    <xf numFmtId="184" fontId="33" fillId="90" borderId="20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0" fontId="33" fillId="90" borderId="6" xfId="0" applyFont="1" applyFill="1" applyBorder="1"/>
    <xf numFmtId="0" fontId="33" fillId="90" borderId="20" xfId="0" applyFont="1" applyFill="1" applyBorder="1" applyAlignment="1">
      <alignment horizontal="center" vertical="center"/>
    </xf>
    <xf numFmtId="0" fontId="33" fillId="90" borderId="43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90" borderId="2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8" fillId="0" borderId="10" xfId="0" applyFont="1" applyBorder="1"/>
    <xf numFmtId="0" fontId="178" fillId="0" borderId="10" xfId="0" quotePrefix="1" applyFont="1" applyBorder="1" applyAlignment="1">
      <alignment horizontal="center"/>
    </xf>
    <xf numFmtId="0" fontId="178" fillId="0" borderId="20" xfId="0" applyFont="1" applyBorder="1" applyAlignment="1">
      <alignment horizontal="center"/>
    </xf>
    <xf numFmtId="0" fontId="178" fillId="0" borderId="21" xfId="0" applyFont="1" applyBorder="1"/>
    <xf numFmtId="0" fontId="178" fillId="0" borderId="21" xfId="0" applyFont="1" applyBorder="1" applyAlignment="1">
      <alignment horizontal="center"/>
    </xf>
    <xf numFmtId="0" fontId="178" fillId="0" borderId="10" xfId="0" applyFont="1" applyBorder="1" applyAlignment="1">
      <alignment horizontal="center"/>
    </xf>
    <xf numFmtId="0" fontId="172" fillId="89" borderId="6" xfId="0" applyFont="1" applyFill="1" applyBorder="1" applyAlignment="1">
      <alignment horizontal="center"/>
    </xf>
    <xf numFmtId="0" fontId="180" fillId="0" borderId="10" xfId="0" applyFont="1" applyBorder="1" applyAlignment="1">
      <alignment horizontal="center" vertical="top"/>
    </xf>
    <xf numFmtId="0" fontId="178" fillId="0" borderId="10" xfId="0" applyFont="1" applyBorder="1" applyAlignment="1">
      <alignment vertical="top" wrapText="1"/>
    </xf>
    <xf numFmtId="174" fontId="178" fillId="0" borderId="10" xfId="3486" applyNumberFormat="1" applyFont="1" applyFill="1" applyBorder="1"/>
    <xf numFmtId="264" fontId="178" fillId="0" borderId="10" xfId="3486" applyNumberFormat="1" applyFont="1" applyFill="1" applyBorder="1"/>
    <xf numFmtId="14" fontId="33" fillId="49" borderId="20" xfId="0" applyNumberFormat="1" applyFont="1" applyFill="1" applyBorder="1" applyAlignment="1">
      <alignment horizontal="center"/>
    </xf>
    <xf numFmtId="184" fontId="33" fillId="49" borderId="20" xfId="0" applyNumberFormat="1" applyFont="1" applyFill="1" applyBorder="1" applyAlignment="1">
      <alignment horizontal="center" vertical="center" wrapText="1"/>
    </xf>
    <xf numFmtId="0" fontId="31" fillId="0" borderId="20" xfId="0" applyFont="1" applyBorder="1"/>
    <xf numFmtId="14" fontId="163" fillId="49" borderId="6" xfId="0" applyNumberFormat="1" applyFont="1" applyFill="1" applyBorder="1" applyAlignment="1">
      <alignment horizontal="center" vertical="center" wrapText="1"/>
    </xf>
    <xf numFmtId="14" fontId="164" fillId="49" borderId="6" xfId="0" applyNumberFormat="1" applyFont="1" applyFill="1" applyBorder="1" applyAlignment="1">
      <alignment horizontal="center" vertical="center" wrapText="1"/>
    </xf>
    <xf numFmtId="10" fontId="164" fillId="50" borderId="10" xfId="0" applyNumberFormat="1" applyFont="1" applyFill="1" applyBorder="1" applyAlignment="1">
      <alignment horizontal="right"/>
    </xf>
    <xf numFmtId="14" fontId="32" fillId="50" borderId="6" xfId="0" applyNumberFormat="1" applyFont="1" applyFill="1" applyBorder="1"/>
    <xf numFmtId="10" fontId="31" fillId="0" borderId="10" xfId="0" applyNumberFormat="1" applyFont="1" applyBorder="1"/>
    <xf numFmtId="3" fontId="31" fillId="0" borderId="10" xfId="3486" applyNumberFormat="1" applyFont="1" applyBorder="1" applyAlignment="1">
      <alignment horizontal="left"/>
    </xf>
    <xf numFmtId="0" fontId="34" fillId="0" borderId="6" xfId="3493" applyFont="1" applyBorder="1" applyAlignment="1">
      <alignment horizontal="left" vertical="center"/>
    </xf>
    <xf numFmtId="0" fontId="33" fillId="0" borderId="6" xfId="3493" applyFont="1" applyBorder="1" applyAlignment="1">
      <alignment horizontal="left" vertical="center"/>
    </xf>
    <xf numFmtId="178" fontId="32" fillId="50" borderId="20" xfId="3070" applyNumberFormat="1" applyFont="1" applyFill="1" applyBorder="1"/>
    <xf numFmtId="0" fontId="33" fillId="49" borderId="20" xfId="323" applyFont="1" applyFill="1" applyBorder="1" applyAlignment="1">
      <alignment horizontal="center" vertical="center" wrapText="1"/>
    </xf>
    <xf numFmtId="178" fontId="32" fillId="50" borderId="10" xfId="0" applyNumberFormat="1" applyFont="1" applyFill="1" applyBorder="1" applyAlignment="1">
      <alignment horizontal="right" vertical="center" wrapText="1"/>
    </xf>
    <xf numFmtId="181" fontId="34" fillId="54" borderId="10" xfId="3070" applyNumberFormat="1" applyFont="1" applyFill="1" applyBorder="1"/>
    <xf numFmtId="181" fontId="96" fillId="54" borderId="10" xfId="0" applyNumberFormat="1" applyFont="1" applyFill="1" applyBorder="1"/>
    <xf numFmtId="0" fontId="33" fillId="90" borderId="20" xfId="323" applyFont="1" applyFill="1" applyBorder="1" applyAlignment="1">
      <alignment horizontal="center" vertical="center" wrapText="1"/>
    </xf>
    <xf numFmtId="0" fontId="33" fillId="90" borderId="21" xfId="323" applyFont="1" applyFill="1" applyBorder="1" applyAlignment="1">
      <alignment horizontal="center" vertical="center" wrapText="1"/>
    </xf>
    <xf numFmtId="185" fontId="33" fillId="90" borderId="21" xfId="0" applyNumberFormat="1" applyFont="1" applyFill="1" applyBorder="1" applyAlignment="1">
      <alignment horizontal="center" vertical="center" wrapText="1"/>
    </xf>
    <xf numFmtId="0" fontId="178" fillId="0" borderId="10" xfId="312" applyFont="1" applyBorder="1" applyAlignment="1">
      <alignment wrapText="1"/>
    </xf>
    <xf numFmtId="0" fontId="172" fillId="89" borderId="10" xfId="323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/>
    </xf>
    <xf numFmtId="0" fontId="32" fillId="50" borderId="6" xfId="0" applyFont="1" applyFill="1" applyBorder="1"/>
    <xf numFmtId="265" fontId="33" fillId="49" borderId="20" xfId="0" applyNumberFormat="1" applyFont="1" applyFill="1" applyBorder="1" applyAlignment="1">
      <alignment horizontal="center" vertical="center" wrapText="1"/>
    </xf>
    <xf numFmtId="1" fontId="31" fillId="54" borderId="10" xfId="0" applyNumberFormat="1" applyFont="1" applyFill="1" applyBorder="1" applyAlignment="1">
      <alignment horizontal="center"/>
    </xf>
    <xf numFmtId="0" fontId="31" fillId="0" borderId="6" xfId="0" applyFont="1" applyBorder="1"/>
    <xf numFmtId="0" fontId="33" fillId="90" borderId="22" xfId="0" applyFont="1" applyFill="1" applyBorder="1" applyAlignment="1">
      <alignment horizontal="center" vertical="center"/>
    </xf>
    <xf numFmtId="14" fontId="33" fillId="90" borderId="21" xfId="308" applyNumberFormat="1" applyFont="1" applyFill="1" applyBorder="1" applyAlignment="1">
      <alignment horizontal="center" vertical="center" wrapText="1"/>
    </xf>
    <xf numFmtId="0" fontId="172" fillId="89" borderId="10" xfId="0" applyFont="1" applyFill="1" applyBorder="1"/>
    <xf numFmtId="184" fontId="33" fillId="90" borderId="23" xfId="308" applyNumberFormat="1" applyFont="1" applyFill="1" applyBorder="1" applyAlignment="1">
      <alignment horizontal="center" vertical="center"/>
    </xf>
    <xf numFmtId="184" fontId="33" fillId="90" borderId="20" xfId="308" applyNumberFormat="1" applyFont="1" applyFill="1" applyBorder="1" applyAlignment="1">
      <alignment horizontal="center" vertical="center"/>
    </xf>
    <xf numFmtId="0" fontId="33" fillId="90" borderId="24" xfId="308" applyFont="1" applyFill="1" applyBorder="1" applyAlignment="1">
      <alignment horizontal="center" vertical="center"/>
    </xf>
    <xf numFmtId="0" fontId="178" fillId="91" borderId="10" xfId="308" applyFont="1" applyFill="1" applyBorder="1"/>
    <xf numFmtId="178" fontId="178" fillId="91" borderId="10" xfId="308" applyNumberFormat="1" applyFont="1" applyFill="1" applyBorder="1"/>
    <xf numFmtId="178" fontId="172" fillId="89" borderId="10" xfId="3505" applyNumberFormat="1" applyFont="1" applyFill="1" applyBorder="1"/>
    <xf numFmtId="184" fontId="33" fillId="49" borderId="20" xfId="308" applyNumberFormat="1" applyFont="1" applyFill="1" applyBorder="1" applyAlignment="1">
      <alignment horizontal="center" vertical="center"/>
    </xf>
    <xf numFmtId="0" fontId="178" fillId="0" borderId="0" xfId="2875" applyFont="1"/>
    <xf numFmtId="184" fontId="33" fillId="90" borderId="22" xfId="0" applyNumberFormat="1" applyFont="1" applyFill="1" applyBorder="1" applyAlignment="1">
      <alignment horizontal="center" vertical="center" wrapText="1"/>
    </xf>
    <xf numFmtId="0" fontId="172" fillId="89" borderId="10" xfId="0" applyFont="1" applyFill="1" applyBorder="1" applyAlignment="1">
      <alignment horizontal="left" vertical="center" wrapText="1"/>
    </xf>
    <xf numFmtId="178" fontId="172" fillId="89" borderId="10" xfId="0" applyNumberFormat="1" applyFont="1" applyFill="1" applyBorder="1" applyAlignment="1">
      <alignment horizontal="left" vertical="center" wrapText="1"/>
    </xf>
    <xf numFmtId="178" fontId="178" fillId="91" borderId="10" xfId="0" applyNumberFormat="1" applyFont="1" applyFill="1" applyBorder="1"/>
    <xf numFmtId="0" fontId="33" fillId="49" borderId="6" xfId="3499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 wrapText="1"/>
    </xf>
    <xf numFmtId="184" fontId="33" fillId="49" borderId="20" xfId="3070" applyNumberFormat="1" applyFont="1" applyFill="1" applyBorder="1" applyAlignment="1">
      <alignment horizontal="center" wrapText="1"/>
    </xf>
    <xf numFmtId="41" fontId="32" fillId="50" borderId="21" xfId="3507" applyFont="1" applyFill="1" applyBorder="1" applyAlignment="1">
      <alignment horizontal="left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left"/>
    </xf>
    <xf numFmtId="0" fontId="153" fillId="0" borderId="0" xfId="3490" applyFont="1"/>
    <xf numFmtId="0" fontId="33" fillId="49" borderId="48" xfId="0" applyFont="1" applyFill="1" applyBorder="1"/>
    <xf numFmtId="0" fontId="33" fillId="49" borderId="49" xfId="0" applyFont="1" applyFill="1" applyBorder="1" applyAlignment="1">
      <alignment horizontal="center" vertical="center"/>
    </xf>
    <xf numFmtId="175" fontId="33" fillId="49" borderId="20" xfId="0" applyNumberFormat="1" applyFont="1" applyFill="1" applyBorder="1" applyAlignment="1">
      <alignment horizontal="center" vertical="center"/>
    </xf>
    <xf numFmtId="0" fontId="33" fillId="90" borderId="48" xfId="0" applyFont="1" applyFill="1" applyBorder="1"/>
    <xf numFmtId="0" fontId="33" fillId="90" borderId="49" xfId="0" applyFont="1" applyFill="1" applyBorder="1" applyAlignment="1">
      <alignment horizontal="center" vertical="center"/>
    </xf>
    <xf numFmtId="178" fontId="172" fillId="89" borderId="51" xfId="3070" applyNumberFormat="1" applyFont="1" applyFill="1" applyBorder="1"/>
    <xf numFmtId="0" fontId="34" fillId="54" borderId="10" xfId="3070" applyFont="1" applyFill="1" applyBorder="1"/>
    <xf numFmtId="0" fontId="178" fillId="0" borderId="49" xfId="0" applyFont="1" applyBorder="1"/>
    <xf numFmtId="0" fontId="172" fillId="89" borderId="50" xfId="0" applyFont="1" applyFill="1" applyBorder="1"/>
    <xf numFmtId="0" fontId="33" fillId="90" borderId="50" xfId="0" applyFont="1" applyFill="1" applyBorder="1"/>
    <xf numFmtId="0" fontId="33" fillId="90" borderId="51" xfId="0" applyFont="1" applyFill="1" applyBorder="1"/>
    <xf numFmtId="0" fontId="172" fillId="89" borderId="50" xfId="0" applyFont="1" applyFill="1" applyBorder="1" applyAlignment="1">
      <alignment wrapText="1"/>
    </xf>
    <xf numFmtId="184" fontId="33" fillId="90" borderId="21" xfId="0" applyNumberFormat="1" applyFont="1" applyFill="1" applyBorder="1" applyAlignment="1">
      <alignment horizontal="center" vertical="center" wrapText="1"/>
    </xf>
    <xf numFmtId="200" fontId="34" fillId="0" borderId="10" xfId="3486" applyNumberFormat="1" applyFont="1" applyFill="1" applyBorder="1"/>
    <xf numFmtId="200" fontId="172" fillId="89" borderId="10" xfId="0" applyNumberFormat="1" applyFont="1" applyFill="1" applyBorder="1"/>
    <xf numFmtId="14" fontId="33" fillId="90" borderId="10" xfId="0" applyNumberFormat="1" applyFont="1" applyFill="1" applyBorder="1" applyAlignment="1">
      <alignment horizontal="center" vertical="center" wrapText="1"/>
    </xf>
    <xf numFmtId="0" fontId="178" fillId="91" borderId="10" xfId="0" applyFont="1" applyFill="1" applyBorder="1"/>
    <xf numFmtId="173" fontId="178" fillId="0" borderId="10" xfId="0" applyNumberFormat="1" applyFont="1" applyBorder="1" applyAlignment="1">
      <alignment horizontal="center"/>
    </xf>
    <xf numFmtId="14" fontId="33" fillId="49" borderId="10" xfId="0" applyNumberFormat="1" applyFont="1" applyFill="1" applyBorder="1" applyAlignment="1">
      <alignment vertical="center" wrapText="1"/>
    </xf>
    <xf numFmtId="0" fontId="178" fillId="0" borderId="10" xfId="311" applyFont="1" applyBorder="1"/>
    <xf numFmtId="0" fontId="178" fillId="0" borderId="10" xfId="311" applyFont="1" applyBorder="1" applyAlignment="1">
      <alignment horizontal="center"/>
    </xf>
    <xf numFmtId="10" fontId="178" fillId="0" borderId="10" xfId="2879" applyNumberFormat="1" applyFont="1" applyBorder="1" applyAlignment="1">
      <alignment horizontal="center"/>
    </xf>
    <xf numFmtId="0" fontId="181" fillId="91" borderId="0" xfId="0" applyFont="1" applyFill="1"/>
    <xf numFmtId="0" fontId="178" fillId="91" borderId="0" xfId="0" applyFont="1" applyFill="1"/>
    <xf numFmtId="0" fontId="178" fillId="91" borderId="0" xfId="0" applyFont="1" applyFill="1" applyAlignment="1">
      <alignment horizontal="center"/>
    </xf>
    <xf numFmtId="0" fontId="33" fillId="90" borderId="10" xfId="0" applyFont="1" applyFill="1" applyBorder="1" applyAlignment="1">
      <alignment horizontal="center"/>
    </xf>
    <xf numFmtId="175" fontId="178" fillId="91" borderId="10" xfId="0" applyNumberFormat="1" applyFont="1" applyFill="1" applyBorder="1"/>
    <xf numFmtId="176" fontId="178" fillId="91" borderId="10" xfId="0" applyNumberFormat="1" applyFont="1" applyFill="1" applyBorder="1"/>
    <xf numFmtId="175" fontId="178" fillId="91" borderId="10" xfId="0" applyNumberFormat="1" applyFont="1" applyFill="1" applyBorder="1" applyAlignment="1">
      <alignment horizontal="center"/>
    </xf>
    <xf numFmtId="3" fontId="172" fillId="89" borderId="10" xfId="3070" applyNumberFormat="1" applyFont="1" applyFill="1" applyBorder="1" applyAlignment="1">
      <alignment horizontal="center" vertical="center"/>
    </xf>
    <xf numFmtId="0" fontId="182" fillId="91" borderId="0" xfId="0" applyFont="1" applyFill="1"/>
    <xf numFmtId="0" fontId="34" fillId="91" borderId="10" xfId="3070" applyFont="1" applyFill="1" applyBorder="1"/>
    <xf numFmtId="0" fontId="34" fillId="91" borderId="10" xfId="3070" applyFont="1" applyFill="1" applyBorder="1" applyAlignment="1">
      <alignment wrapText="1"/>
    </xf>
    <xf numFmtId="0" fontId="172" fillId="89" borderId="10" xfId="3070" applyFont="1" applyFill="1" applyBorder="1" applyAlignment="1">
      <alignment horizontal="left" vertical="center" wrapText="1"/>
    </xf>
    <xf numFmtId="183" fontId="172" fillId="89" borderId="20" xfId="3070" applyNumberFormat="1" applyFont="1" applyFill="1" applyBorder="1" applyAlignment="1">
      <alignment horizontal="left" vertical="center" wrapText="1"/>
    </xf>
    <xf numFmtId="184" fontId="177" fillId="90" borderId="20" xfId="0" applyNumberFormat="1" applyFont="1" applyFill="1" applyBorder="1" applyAlignment="1">
      <alignment horizontal="center" vertical="center" wrapText="1"/>
    </xf>
    <xf numFmtId="184" fontId="177" fillId="90" borderId="22" xfId="0" applyNumberFormat="1" applyFont="1" applyFill="1" applyBorder="1" applyAlignment="1">
      <alignment horizontal="center" vertical="center" wrapText="1"/>
    </xf>
    <xf numFmtId="14" fontId="177" fillId="90" borderId="21" xfId="0" applyNumberFormat="1" applyFont="1" applyFill="1" applyBorder="1" applyAlignment="1">
      <alignment horizontal="center" vertical="center" wrapText="1"/>
    </xf>
    <xf numFmtId="184" fontId="33" fillId="90" borderId="23" xfId="0" applyNumberFormat="1" applyFont="1" applyFill="1" applyBorder="1" applyAlignment="1">
      <alignment horizontal="center" vertical="center" wrapText="1"/>
    </xf>
    <xf numFmtId="0" fontId="178" fillId="0" borderId="0" xfId="310" applyFont="1"/>
    <xf numFmtId="0" fontId="34" fillId="91" borderId="10" xfId="322" applyFont="1" applyFill="1" applyBorder="1" applyAlignment="1">
      <alignment horizontal="left" vertical="center" wrapText="1"/>
    </xf>
    <xf numFmtId="0" fontId="172" fillId="89" borderId="10" xfId="310" applyFont="1" applyFill="1" applyBorder="1" applyAlignment="1">
      <alignment horizontal="left" vertical="center" wrapText="1"/>
    </xf>
    <xf numFmtId="266" fontId="178" fillId="91" borderId="10" xfId="0" applyNumberFormat="1" applyFont="1" applyFill="1" applyBorder="1"/>
    <xf numFmtId="182" fontId="172" fillId="89" borderId="10" xfId="3070" applyNumberFormat="1" applyFont="1" applyFill="1" applyBorder="1"/>
    <xf numFmtId="14" fontId="33" fillId="90" borderId="10" xfId="0" applyNumberFormat="1" applyFont="1" applyFill="1" applyBorder="1" applyAlignment="1">
      <alignment horizontal="left" vertical="center" wrapText="1"/>
    </xf>
    <xf numFmtId="0" fontId="178" fillId="0" borderId="10" xfId="0" applyFont="1" applyBorder="1" applyAlignment="1">
      <alignment wrapText="1"/>
    </xf>
    <xf numFmtId="14" fontId="178" fillId="0" borderId="10" xfId="0" applyNumberFormat="1" applyFont="1" applyBorder="1" applyAlignment="1">
      <alignment horizontal="left"/>
    </xf>
    <xf numFmtId="271" fontId="178" fillId="0" borderId="10" xfId="0" applyNumberFormat="1" applyFont="1" applyBorder="1" applyAlignment="1">
      <alignment horizontal="left"/>
    </xf>
    <xf numFmtId="49" fontId="178" fillId="0" borderId="10" xfId="0" applyNumberFormat="1" applyFont="1" applyBorder="1" applyAlignment="1">
      <alignment horizontal="left"/>
    </xf>
    <xf numFmtId="0" fontId="178" fillId="0" borderId="10" xfId="0" applyFont="1" applyBorder="1" applyAlignment="1">
      <alignment horizontal="justify" vertical="top" wrapText="1"/>
    </xf>
    <xf numFmtId="0" fontId="34" fillId="91" borderId="10" xfId="0" applyFont="1" applyFill="1" applyBorder="1"/>
    <xf numFmtId="165" fontId="34" fillId="91" borderId="10" xfId="0" applyNumberFormat="1" applyFont="1" applyFill="1" applyBorder="1"/>
    <xf numFmtId="0" fontId="178" fillId="0" borderId="10" xfId="310" applyFont="1" applyBorder="1"/>
    <xf numFmtId="0" fontId="172" fillId="89" borderId="10" xfId="324" applyFont="1" applyFill="1" applyBorder="1" applyAlignment="1">
      <alignment horizontal="left" vertical="center" wrapText="1"/>
    </xf>
    <xf numFmtId="0" fontId="178" fillId="0" borderId="10" xfId="310" applyFont="1" applyBorder="1" applyAlignment="1">
      <alignment wrapText="1"/>
    </xf>
    <xf numFmtId="0" fontId="34" fillId="23" borderId="10" xfId="324" applyFont="1" applyFill="1" applyBorder="1" applyAlignment="1">
      <alignment horizontal="left" vertical="center" indent="5"/>
    </xf>
    <xf numFmtId="178" fontId="32" fillId="50" borderId="10" xfId="286" applyNumberFormat="1" applyFont="1" applyFill="1" applyBorder="1" applyAlignment="1" applyProtection="1">
      <alignment vertical="center"/>
    </xf>
    <xf numFmtId="177" fontId="32" fillId="50" borderId="10" xfId="286" applyNumberFormat="1" applyFont="1" applyFill="1" applyBorder="1" applyAlignment="1" applyProtection="1">
      <alignment vertical="center"/>
    </xf>
    <xf numFmtId="0" fontId="32" fillId="0" borderId="6" xfId="317" applyFont="1" applyBorder="1"/>
    <xf numFmtId="0" fontId="34" fillId="0" borderId="53" xfId="317" applyFont="1" applyBorder="1"/>
    <xf numFmtId="177" fontId="34" fillId="54" borderId="10" xfId="286" applyNumberFormat="1" applyFont="1" applyFill="1" applyBorder="1" applyAlignment="1" applyProtection="1">
      <alignment vertical="center"/>
    </xf>
    <xf numFmtId="0" fontId="32" fillId="50" borderId="52" xfId="317" applyFont="1" applyFill="1" applyBorder="1"/>
    <xf numFmtId="0" fontId="32" fillId="50" borderId="53" xfId="317" applyFont="1" applyFill="1" applyBorder="1"/>
    <xf numFmtId="0" fontId="31" fillId="0" borderId="52" xfId="317" applyFont="1" applyBorder="1" applyAlignment="1">
      <alignment horizontal="left" vertical="center"/>
    </xf>
    <xf numFmtId="0" fontId="31" fillId="0" borderId="53" xfId="317" applyFont="1" applyBorder="1" applyAlignment="1">
      <alignment horizontal="left" vertical="center"/>
    </xf>
    <xf numFmtId="0" fontId="32" fillId="50" borderId="52" xfId="317" applyFont="1" applyFill="1" applyBorder="1" applyAlignment="1">
      <alignment horizontal="left" vertical="center"/>
    </xf>
    <xf numFmtId="0" fontId="32" fillId="50" borderId="53" xfId="317" applyFont="1" applyFill="1" applyBorder="1" applyAlignment="1">
      <alignment horizontal="left" vertical="center"/>
    </xf>
    <xf numFmtId="0" fontId="32" fillId="50" borderId="52" xfId="317" applyFont="1" applyFill="1" applyBorder="1" applyAlignment="1">
      <alignment horizontal="left"/>
    </xf>
    <xf numFmtId="0" fontId="32" fillId="50" borderId="6" xfId="317" applyFont="1" applyFill="1" applyBorder="1" applyAlignment="1">
      <alignment horizontal="left"/>
    </xf>
    <xf numFmtId="0" fontId="32" fillId="50" borderId="53" xfId="317" applyFont="1" applyFill="1" applyBorder="1" applyAlignment="1">
      <alignment horizontal="left"/>
    </xf>
    <xf numFmtId="0" fontId="32" fillId="50" borderId="52" xfId="317" applyFont="1" applyFill="1" applyBorder="1" applyAlignment="1">
      <alignment vertical="center"/>
    </xf>
    <xf numFmtId="0" fontId="32" fillId="50" borderId="53" xfId="317" applyFont="1" applyFill="1" applyBorder="1" applyAlignment="1">
      <alignment vertical="center"/>
    </xf>
    <xf numFmtId="178" fontId="32" fillId="50" borderId="10" xfId="3070" applyNumberFormat="1" applyFont="1" applyFill="1" applyBorder="1" applyAlignment="1"/>
    <xf numFmtId="0" fontId="34" fillId="0" borderId="10" xfId="2879" applyFont="1" applyBorder="1"/>
    <xf numFmtId="178" fontId="62" fillId="0" borderId="10" xfId="3070" applyNumberFormat="1" applyFont="1" applyBorder="1"/>
    <xf numFmtId="0" fontId="184" fillId="50" borderId="10" xfId="0" applyFont="1" applyFill="1" applyBorder="1" applyAlignment="1">
      <alignment horizontal="left" vertical="center" wrapText="1"/>
    </xf>
    <xf numFmtId="178" fontId="184" fillId="50" borderId="10" xfId="3070" applyNumberFormat="1" applyFont="1" applyFill="1" applyBorder="1"/>
    <xf numFmtId="178" fontId="184" fillId="50" borderId="0" xfId="3070" applyNumberFormat="1" applyFont="1" applyFill="1"/>
    <xf numFmtId="3" fontId="32" fillId="50" borderId="10" xfId="317" applyNumberFormat="1" applyFont="1" applyFill="1" applyBorder="1"/>
    <xf numFmtId="266" fontId="33" fillId="0" borderId="10" xfId="317" applyNumberFormat="1" applyFont="1" applyBorder="1" applyAlignment="1">
      <alignment wrapText="1"/>
    </xf>
    <xf numFmtId="178" fontId="32" fillId="50" borderId="24" xfId="319" applyNumberFormat="1" applyFont="1" applyFill="1" applyBorder="1" applyAlignment="1">
      <alignment horizontal="left" wrapText="1"/>
    </xf>
    <xf numFmtId="178" fontId="32" fillId="50" borderId="24" xfId="319" applyNumberFormat="1" applyFont="1" applyFill="1" applyBorder="1" applyAlignment="1">
      <alignment horizontal="left" vertical="center" wrapText="1"/>
    </xf>
    <xf numFmtId="178" fontId="32" fillId="50" borderId="21" xfId="319" applyNumberFormat="1" applyFont="1" applyFill="1" applyBorder="1" applyAlignment="1">
      <alignment horizontal="left"/>
    </xf>
    <xf numFmtId="178" fontId="32" fillId="50" borderId="18" xfId="319" applyNumberFormat="1" applyFont="1" applyFill="1" applyBorder="1" applyAlignment="1">
      <alignment horizontal="left"/>
    </xf>
    <xf numFmtId="178" fontId="32" fillId="50" borderId="18" xfId="319" applyNumberFormat="1" applyFont="1" applyFill="1" applyBorder="1" applyAlignment="1">
      <alignment horizontal="left" wrapText="1"/>
    </xf>
    <xf numFmtId="273" fontId="31" fillId="0" borderId="0" xfId="0" applyNumberFormat="1" applyFont="1"/>
    <xf numFmtId="0" fontId="33" fillId="90" borderId="50" xfId="0" applyFont="1" applyFill="1" applyBorder="1" applyAlignment="1">
      <alignment wrapText="1"/>
    </xf>
    <xf numFmtId="0" fontId="33" fillId="90" borderId="6" xfId="0" applyFont="1" applyFill="1" applyBorder="1" applyAlignment="1">
      <alignment wrapText="1"/>
    </xf>
    <xf numFmtId="0" fontId="33" fillId="90" borderId="51" xfId="0" applyFont="1" applyFill="1" applyBorder="1" applyAlignment="1">
      <alignment wrapText="1"/>
    </xf>
    <xf numFmtId="0" fontId="169" fillId="90" borderId="10" xfId="324" applyFont="1" applyFill="1" applyBorder="1" applyAlignment="1">
      <alignment horizontal="center" vertical="center" wrapText="1"/>
    </xf>
    <xf numFmtId="178" fontId="34" fillId="92" borderId="10" xfId="405" applyNumberFormat="1" applyFont="1" applyFill="1" applyBorder="1"/>
    <xf numFmtId="0" fontId="187" fillId="0" borderId="0" xfId="0" applyFont="1"/>
    <xf numFmtId="3" fontId="187" fillId="0" borderId="0" xfId="0" applyNumberFormat="1" applyFont="1"/>
    <xf numFmtId="178" fontId="172" fillId="89" borderId="10" xfId="405" applyNumberFormat="1" applyFont="1" applyFill="1" applyBorder="1"/>
    <xf numFmtId="0" fontId="33" fillId="90" borderId="10" xfId="0" applyFont="1" applyFill="1" applyBorder="1" applyAlignment="1">
      <alignment horizontal="center" vertical="top" wrapText="1"/>
    </xf>
    <xf numFmtId="14" fontId="33" fillId="90" borderId="20" xfId="0" applyNumberFormat="1" applyFont="1" applyFill="1" applyBorder="1" applyAlignment="1">
      <alignment horizontal="center" vertical="center" wrapText="1"/>
    </xf>
    <xf numFmtId="14" fontId="33" fillId="90" borderId="22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14" fontId="33" fillId="49" borderId="40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33" fillId="49" borderId="10" xfId="0" applyNumberFormat="1" applyFont="1" applyFill="1" applyBorder="1" applyAlignment="1">
      <alignment horizontal="center" vertical="center" wrapText="1"/>
    </xf>
    <xf numFmtId="184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0" fontId="33" fillId="49" borderId="10" xfId="0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181" fontId="33" fillId="49" borderId="22" xfId="323" applyNumberFormat="1" applyFont="1" applyFill="1" applyBorder="1" applyAlignment="1">
      <alignment horizontal="center" vertical="center" wrapText="1"/>
    </xf>
    <xf numFmtId="181" fontId="33" fillId="49" borderId="21" xfId="323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/>
    </xf>
    <xf numFmtId="14" fontId="33" fillId="52" borderId="6" xfId="0" applyNumberFormat="1" applyFont="1" applyFill="1" applyBorder="1" applyAlignment="1">
      <alignment horizontal="center" vertical="center" wrapText="1"/>
    </xf>
    <xf numFmtId="0" fontId="96" fillId="0" borderId="6" xfId="0" applyFont="1" applyBorder="1" applyAlignment="1">
      <alignment horizontal="left"/>
    </xf>
    <xf numFmtId="0" fontId="33" fillId="49" borderId="20" xfId="0" applyFont="1" applyFill="1" applyBorder="1" applyAlignment="1">
      <alignment horizontal="center" wrapText="1"/>
    </xf>
    <xf numFmtId="0" fontId="33" fillId="90" borderId="20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 vertical="center" wrapText="1"/>
    </xf>
    <xf numFmtId="0" fontId="33" fillId="90" borderId="20" xfId="308" applyFont="1" applyFill="1" applyBorder="1" applyAlignment="1">
      <alignment horizontal="center" vertical="center"/>
    </xf>
    <xf numFmtId="0" fontId="33" fillId="90" borderId="21" xfId="308" applyFont="1" applyFill="1" applyBorder="1" applyAlignment="1">
      <alignment horizontal="center" vertical="center"/>
    </xf>
    <xf numFmtId="14" fontId="33" fillId="90" borderId="24" xfId="0" applyNumberFormat="1" applyFont="1" applyFill="1" applyBorder="1" applyAlignment="1">
      <alignment horizontal="center" vertical="center" wrapText="1"/>
    </xf>
    <xf numFmtId="14" fontId="33" fillId="90" borderId="26" xfId="0" applyNumberFormat="1" applyFont="1" applyFill="1" applyBorder="1" applyAlignment="1">
      <alignment horizontal="center" vertical="center" wrapText="1"/>
    </xf>
    <xf numFmtId="0" fontId="33" fillId="49" borderId="24" xfId="3070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0" fontId="188" fillId="0" borderId="0" xfId="0" applyFont="1"/>
    <xf numFmtId="0" fontId="189" fillId="0" borderId="0" xfId="0" applyFont="1"/>
    <xf numFmtId="0" fontId="190" fillId="0" borderId="0" xfId="101" applyFont="1" applyFill="1" applyBorder="1" applyAlignment="1">
      <alignment vertical="center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4" fontId="32" fillId="50" borderId="10" xfId="3486" applyNumberFormat="1" applyFont="1" applyFill="1" applyBorder="1"/>
    <xf numFmtId="0" fontId="33" fillId="90" borderId="20" xfId="317" applyFont="1" applyFill="1" applyBorder="1" applyAlignment="1">
      <alignment horizontal="center" vertical="center" wrapText="1"/>
    </xf>
    <xf numFmtId="0" fontId="33" fillId="90" borderId="22" xfId="317" applyFont="1" applyFill="1" applyBorder="1" applyAlignment="1">
      <alignment horizontal="center" vertical="center" wrapText="1"/>
    </xf>
    <xf numFmtId="0" fontId="33" fillId="90" borderId="21" xfId="317" applyFont="1" applyFill="1" applyBorder="1" applyAlignment="1">
      <alignment horizontal="center" vertical="center" wrapText="1"/>
    </xf>
    <xf numFmtId="0" fontId="33" fillId="49" borderId="40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3" fillId="90" borderId="6" xfId="317" applyFont="1" applyFill="1" applyBorder="1" applyAlignment="1">
      <alignment horizontal="center" vertical="center"/>
    </xf>
    <xf numFmtId="0" fontId="33" fillId="90" borderId="42" xfId="317" applyFont="1" applyFill="1" applyBorder="1" applyAlignment="1">
      <alignment horizontal="center" vertical="center"/>
    </xf>
    <xf numFmtId="0" fontId="33" fillId="49" borderId="52" xfId="317" applyFont="1" applyFill="1" applyBorder="1" applyAlignment="1">
      <alignment horizontal="center" vertical="center"/>
    </xf>
    <xf numFmtId="0" fontId="33" fillId="49" borderId="6" xfId="317" applyFont="1" applyFill="1" applyBorder="1" applyAlignment="1">
      <alignment horizontal="center" vertical="center"/>
    </xf>
    <xf numFmtId="0" fontId="33" fillId="49" borderId="53" xfId="317" applyFont="1" applyFill="1" applyBorder="1" applyAlignment="1">
      <alignment horizontal="center" vertical="center"/>
    </xf>
    <xf numFmtId="0" fontId="172" fillId="89" borderId="41" xfId="317" applyFont="1" applyFill="1" applyBorder="1" applyAlignment="1">
      <alignment horizontal="left"/>
    </xf>
    <xf numFmtId="0" fontId="172" fillId="89" borderId="6" xfId="317" applyFont="1" applyFill="1" applyBorder="1" applyAlignment="1">
      <alignment horizontal="left"/>
    </xf>
    <xf numFmtId="0" fontId="172" fillId="89" borderId="42" xfId="317" applyFont="1" applyFill="1" applyBorder="1" applyAlignment="1">
      <alignment horizontal="left"/>
    </xf>
    <xf numFmtId="0" fontId="178" fillId="0" borderId="41" xfId="317" applyFont="1" applyBorder="1" applyAlignment="1">
      <alignment horizontal="left" vertical="center" wrapText="1"/>
    </xf>
    <xf numFmtId="0" fontId="178" fillId="0" borderId="42" xfId="317" applyFont="1" applyBorder="1" applyAlignment="1">
      <alignment horizontal="left" vertical="center" wrapText="1"/>
    </xf>
    <xf numFmtId="0" fontId="178" fillId="0" borderId="41" xfId="317" applyFont="1" applyBorder="1" applyAlignment="1">
      <alignment horizontal="left" vertical="center"/>
    </xf>
    <xf numFmtId="0" fontId="178" fillId="0" borderId="6" xfId="317" applyFont="1" applyBorder="1" applyAlignment="1">
      <alignment horizontal="left" vertical="center"/>
    </xf>
    <xf numFmtId="0" fontId="178" fillId="0" borderId="42" xfId="317" applyFont="1" applyBorder="1" applyAlignment="1">
      <alignment horizontal="left" vertical="center"/>
    </xf>
    <xf numFmtId="0" fontId="33" fillId="90" borderId="43" xfId="317" applyFont="1" applyFill="1" applyBorder="1" applyAlignment="1">
      <alignment horizontal="center" vertical="center" wrapText="1"/>
    </xf>
    <xf numFmtId="0" fontId="33" fillId="90" borderId="44" xfId="317" applyFont="1" applyFill="1" applyBorder="1" applyAlignment="1">
      <alignment horizontal="center" vertical="center" wrapText="1"/>
    </xf>
    <xf numFmtId="0" fontId="33" fillId="90" borderId="45" xfId="317" applyFont="1" applyFill="1" applyBorder="1" applyAlignment="1">
      <alignment horizontal="center" vertical="center" wrapText="1"/>
    </xf>
    <xf numFmtId="0" fontId="33" fillId="90" borderId="23" xfId="317" applyFont="1" applyFill="1" applyBorder="1" applyAlignment="1">
      <alignment horizontal="center" vertical="center" wrapText="1"/>
    </xf>
    <xf numFmtId="0" fontId="33" fillId="90" borderId="0" xfId="317" applyFont="1" applyFill="1" applyBorder="1" applyAlignment="1">
      <alignment horizontal="center" vertical="center" wrapText="1"/>
    </xf>
    <xf numFmtId="0" fontId="33" fillId="90" borderId="25" xfId="317" applyFont="1" applyFill="1" applyBorder="1" applyAlignment="1">
      <alignment horizontal="center" vertical="center" wrapText="1"/>
    </xf>
    <xf numFmtId="0" fontId="33" fillId="90" borderId="24" xfId="317" applyFont="1" applyFill="1" applyBorder="1" applyAlignment="1">
      <alignment horizontal="center" vertical="center" wrapText="1"/>
    </xf>
    <xf numFmtId="0" fontId="33" fillId="90" borderId="18" xfId="317" applyFont="1" applyFill="1" applyBorder="1" applyAlignment="1">
      <alignment horizontal="center" vertical="center" wrapText="1"/>
    </xf>
    <xf numFmtId="0" fontId="33" fillId="90" borderId="26" xfId="317" applyFont="1" applyFill="1" applyBorder="1" applyAlignment="1">
      <alignment horizontal="center" vertical="center" wrapText="1"/>
    </xf>
    <xf numFmtId="0" fontId="172" fillId="89" borderId="41" xfId="317" applyFont="1" applyFill="1" applyBorder="1" applyAlignment="1">
      <alignment horizontal="left" wrapText="1"/>
    </xf>
    <xf numFmtId="0" fontId="172" fillId="89" borderId="6" xfId="317" applyFont="1" applyFill="1" applyBorder="1" applyAlignment="1">
      <alignment horizontal="left" wrapText="1"/>
    </xf>
    <xf numFmtId="0" fontId="172" fillId="89" borderId="42" xfId="317" applyFont="1" applyFill="1" applyBorder="1" applyAlignment="1">
      <alignment horizontal="left" wrapText="1"/>
    </xf>
    <xf numFmtId="0" fontId="31" fillId="0" borderId="52" xfId="317" applyFont="1" applyBorder="1" applyAlignment="1">
      <alignment horizontal="left" vertical="center"/>
    </xf>
    <xf numFmtId="0" fontId="31" fillId="0" borderId="53" xfId="317" applyFont="1" applyBorder="1" applyAlignment="1">
      <alignment horizontal="left" vertical="center"/>
    </xf>
    <xf numFmtId="0" fontId="31" fillId="0" borderId="52" xfId="317" applyFont="1" applyBorder="1" applyAlignment="1">
      <alignment horizontal="center" vertical="center"/>
    </xf>
    <xf numFmtId="0" fontId="31" fillId="0" borderId="6" xfId="317" applyFont="1" applyBorder="1" applyAlignment="1">
      <alignment horizontal="center" vertical="center"/>
    </xf>
    <xf numFmtId="0" fontId="31" fillId="0" borderId="53" xfId="317" applyFont="1" applyBorder="1" applyAlignment="1">
      <alignment horizontal="center" vertical="center"/>
    </xf>
    <xf numFmtId="0" fontId="31" fillId="0" borderId="52" xfId="317" applyFont="1" applyBorder="1" applyAlignment="1">
      <alignment horizontal="center" vertical="center" wrapText="1"/>
    </xf>
    <xf numFmtId="0" fontId="31" fillId="0" borderId="53" xfId="317" applyFont="1" applyBorder="1" applyAlignment="1">
      <alignment horizontal="center" vertical="center" wrapText="1"/>
    </xf>
    <xf numFmtId="0" fontId="31" fillId="0" borderId="52" xfId="317" applyFont="1" applyBorder="1" applyAlignment="1">
      <alignment horizontal="left" vertical="center" wrapText="1"/>
    </xf>
    <xf numFmtId="0" fontId="31" fillId="0" borderId="53" xfId="317" applyFont="1" applyBorder="1" applyAlignment="1">
      <alignment horizontal="left" vertical="center" wrapText="1"/>
    </xf>
    <xf numFmtId="0" fontId="33" fillId="49" borderId="49" xfId="317" applyFont="1" applyFill="1" applyBorder="1" applyAlignment="1">
      <alignment horizontal="center" vertical="center" wrapText="1"/>
    </xf>
    <xf numFmtId="0" fontId="33" fillId="49" borderId="46" xfId="317" applyFont="1" applyFill="1" applyBorder="1" applyAlignment="1">
      <alignment horizontal="center" vertical="center" wrapText="1"/>
    </xf>
    <xf numFmtId="0" fontId="33" fillId="49" borderId="47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Border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33" fillId="90" borderId="50" xfId="0" applyFont="1" applyFill="1" applyBorder="1" applyAlignment="1">
      <alignment horizontal="left"/>
    </xf>
    <xf numFmtId="0" fontId="33" fillId="90" borderId="6" xfId="0" applyFont="1" applyFill="1" applyBorder="1" applyAlignment="1">
      <alignment horizontal="left"/>
    </xf>
    <xf numFmtId="0" fontId="33" fillId="90" borderId="51" xfId="0" applyFont="1" applyFill="1" applyBorder="1" applyAlignment="1">
      <alignment horizontal="left"/>
    </xf>
    <xf numFmtId="0" fontId="33" fillId="90" borderId="10" xfId="0" applyFont="1" applyFill="1" applyBorder="1" applyAlignment="1">
      <alignment horizontal="center" wrapText="1"/>
    </xf>
    <xf numFmtId="0" fontId="33" fillId="90" borderId="10" xfId="0" applyFont="1" applyFill="1" applyBorder="1" applyAlignment="1">
      <alignment horizontal="center" vertical="top" wrapText="1"/>
    </xf>
    <xf numFmtId="184" fontId="33" fillId="90" borderId="6" xfId="0" applyNumberFormat="1" applyFont="1" applyFill="1" applyBorder="1" applyAlignment="1">
      <alignment horizontal="center" vertical="center" wrapText="1"/>
    </xf>
    <xf numFmtId="0" fontId="33" fillId="90" borderId="20" xfId="0" applyFont="1" applyFill="1" applyBorder="1" applyAlignment="1">
      <alignment horizontal="center" wrapText="1"/>
    </xf>
    <xf numFmtId="0" fontId="33" fillId="90" borderId="21" xfId="0" applyFont="1" applyFill="1" applyBorder="1" applyAlignment="1">
      <alignment horizontal="center" wrapText="1"/>
    </xf>
    <xf numFmtId="0" fontId="33" fillId="90" borderId="21" xfId="0" applyFont="1" applyFill="1" applyBorder="1" applyAlignment="1">
      <alignment horizontal="center" vertical="center" wrapText="1"/>
    </xf>
    <xf numFmtId="0" fontId="33" fillId="90" borderId="10" xfId="0" applyFont="1" applyFill="1" applyBorder="1" applyAlignment="1">
      <alignment horizontal="center" vertical="center" wrapText="1"/>
    </xf>
    <xf numFmtId="14" fontId="33" fillId="90" borderId="20" xfId="0" applyNumberFormat="1" applyFont="1" applyFill="1" applyBorder="1" applyAlignment="1">
      <alignment horizontal="center" vertical="center" wrapText="1"/>
    </xf>
    <xf numFmtId="14" fontId="33" fillId="90" borderId="22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0" fontId="33" fillId="91" borderId="10" xfId="0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179" fillId="0" borderId="20" xfId="0" applyFont="1" applyBorder="1" applyAlignment="1">
      <alignment horizontal="center" vertical="center"/>
    </xf>
    <xf numFmtId="0" fontId="179" fillId="0" borderId="22" xfId="0" applyFont="1" applyBorder="1" applyAlignment="1">
      <alignment horizontal="center" vertical="center"/>
    </xf>
    <xf numFmtId="0" fontId="179" fillId="0" borderId="21" xfId="0" applyFont="1" applyBorder="1" applyAlignment="1">
      <alignment horizontal="center" vertical="center"/>
    </xf>
    <xf numFmtId="14" fontId="33" fillId="49" borderId="20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20" xfId="0" applyNumberFormat="1" applyFont="1" applyFill="1" applyBorder="1" applyAlignment="1">
      <alignment horizontal="left" vertical="center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2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/>
    </xf>
    <xf numFmtId="0" fontId="163" fillId="49" borderId="21" xfId="0" applyFont="1" applyFill="1" applyBorder="1" applyAlignment="1">
      <alignment horizontal="center" vertical="center" wrapText="1"/>
    </xf>
    <xf numFmtId="173" fontId="161" fillId="0" borderId="10" xfId="0" applyNumberFormat="1" applyFont="1" applyBorder="1" applyAlignment="1">
      <alignment horizontal="center"/>
    </xf>
    <xf numFmtId="173" fontId="164" fillId="50" borderId="10" xfId="0" applyNumberFormat="1" applyFont="1" applyFill="1" applyBorder="1" applyAlignment="1">
      <alignment horizontal="center"/>
    </xf>
    <xf numFmtId="14" fontId="164" fillId="50" borderId="10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6" xfId="0" applyNumberFormat="1" applyFont="1" applyFill="1" applyBorder="1" applyAlignment="1">
      <alignment horizontal="center"/>
    </xf>
    <xf numFmtId="14" fontId="32" fillId="50" borderId="6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184" fontId="33" fillId="49" borderId="24" xfId="0" applyNumberFormat="1" applyFont="1" applyFill="1" applyBorder="1" applyAlignment="1">
      <alignment horizontal="center" vertical="center" wrapText="1"/>
    </xf>
    <xf numFmtId="184" fontId="33" fillId="49" borderId="18" xfId="0" applyNumberFormat="1" applyFont="1" applyFill="1" applyBorder="1" applyAlignment="1">
      <alignment horizontal="center" vertical="center" wrapText="1"/>
    </xf>
    <xf numFmtId="184" fontId="33" fillId="49" borderId="26" xfId="0" applyNumberFormat="1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84" fontId="33" fillId="49" borderId="6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0" fontId="33" fillId="49" borderId="10" xfId="0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0" fontId="186" fillId="89" borderId="23" xfId="324" applyFont="1" applyFill="1" applyBorder="1" applyAlignment="1">
      <alignment horizontal="center" vertical="center" wrapText="1"/>
    </xf>
    <xf numFmtId="0" fontId="186" fillId="89" borderId="25" xfId="324" applyFont="1" applyFill="1" applyBorder="1" applyAlignment="1">
      <alignment horizontal="center" vertical="center" wrapText="1"/>
    </xf>
    <xf numFmtId="0" fontId="169" fillId="90" borderId="6" xfId="324" applyFont="1" applyFill="1" applyBorder="1" applyAlignment="1">
      <alignment horizontal="center" vertical="center"/>
    </xf>
    <xf numFmtId="0" fontId="35" fillId="0" borderId="6" xfId="324" applyFont="1" applyBorder="1" applyAlignment="1">
      <alignment vertical="center" wrapText="1"/>
    </xf>
    <xf numFmtId="0" fontId="169" fillId="92" borderId="20" xfId="324" applyFont="1" applyFill="1" applyBorder="1" applyAlignment="1">
      <alignment horizontal="center" vertical="center" textRotation="90" wrapText="1"/>
    </xf>
    <xf numFmtId="0" fontId="169" fillId="92" borderId="22" xfId="324" applyFont="1" applyFill="1" applyBorder="1" applyAlignment="1">
      <alignment horizontal="center" vertical="center" textRotation="90" wrapText="1"/>
    </xf>
    <xf numFmtId="0" fontId="169" fillId="92" borderId="21" xfId="324" applyFont="1" applyFill="1" applyBorder="1" applyAlignment="1">
      <alignment horizontal="center" vertical="center" textRotation="90" wrapText="1"/>
    </xf>
    <xf numFmtId="0" fontId="172" fillId="89" borderId="6" xfId="324" applyFont="1" applyFill="1" applyBorder="1" applyAlignment="1">
      <alignment horizontal="center" vertical="center" wrapText="1"/>
    </xf>
    <xf numFmtId="0" fontId="169" fillId="92" borderId="25" xfId="324" applyFont="1" applyFill="1" applyBorder="1" applyAlignment="1">
      <alignment horizontal="center" vertical="center" textRotation="90" wrapText="1"/>
    </xf>
    <xf numFmtId="0" fontId="33" fillId="49" borderId="20" xfId="323" applyFont="1" applyFill="1" applyBorder="1" applyAlignment="1">
      <alignment horizontal="left" vertical="center" wrapText="1"/>
    </xf>
    <xf numFmtId="0" fontId="33" fillId="49" borderId="21" xfId="323" applyFont="1" applyFill="1" applyBorder="1" applyAlignment="1">
      <alignment horizontal="left" vertical="center" wrapText="1"/>
    </xf>
    <xf numFmtId="181" fontId="33" fillId="49" borderId="22" xfId="323" applyNumberFormat="1" applyFont="1" applyFill="1" applyBorder="1" applyAlignment="1">
      <alignment horizontal="center" vertical="center" wrapText="1"/>
    </xf>
    <xf numFmtId="181" fontId="33" fillId="49" borderId="21" xfId="323" applyNumberFormat="1" applyFont="1" applyFill="1" applyBorder="1" applyAlignment="1">
      <alignment horizontal="center" vertical="center" wrapText="1"/>
    </xf>
    <xf numFmtId="0" fontId="33" fillId="49" borderId="6" xfId="0" applyFont="1" applyFill="1" applyBorder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2" fillId="50" borderId="6" xfId="0" applyFont="1" applyFill="1" applyBorder="1" applyAlignment="1">
      <alignment horizontal="left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52" borderId="6" xfId="0" applyNumberFormat="1" applyFont="1" applyFill="1" applyBorder="1" applyAlignment="1">
      <alignment horizontal="center" vertical="center" wrapText="1"/>
    </xf>
    <xf numFmtId="0" fontId="32" fillId="50" borderId="6" xfId="0" applyFont="1" applyFill="1" applyBorder="1" applyAlignment="1">
      <alignment horizontal="center"/>
    </xf>
    <xf numFmtId="0" fontId="32" fillId="50" borderId="6" xfId="0" applyFont="1" applyFill="1" applyBorder="1" applyAlignment="1">
      <alignment horizontal="left"/>
    </xf>
    <xf numFmtId="0" fontId="96" fillId="0" borderId="6" xfId="0" applyFont="1" applyBorder="1" applyAlignment="1">
      <alignment horizontal="left"/>
    </xf>
    <xf numFmtId="0" fontId="33" fillId="90" borderId="6" xfId="0" applyFont="1" applyFill="1" applyBorder="1" applyAlignment="1">
      <alignment horizontal="center"/>
    </xf>
    <xf numFmtId="0" fontId="33" fillId="90" borderId="20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49" borderId="20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0" fontId="33" fillId="49" borderId="20" xfId="0" applyFont="1" applyFill="1" applyBorder="1" applyAlignment="1">
      <alignment horizontal="center" wrapText="1"/>
    </xf>
    <xf numFmtId="0" fontId="33" fillId="49" borderId="21" xfId="0" applyFont="1" applyFill="1" applyBorder="1" applyAlignment="1">
      <alignment horizontal="center" wrapText="1"/>
    </xf>
    <xf numFmtId="0" fontId="33" fillId="90" borderId="6" xfId="308" applyFont="1" applyFill="1" applyBorder="1" applyAlignment="1">
      <alignment horizontal="center" vertical="center"/>
    </xf>
    <xf numFmtId="0" fontId="33" fillId="90" borderId="20" xfId="308" applyFont="1" applyFill="1" applyBorder="1" applyAlignment="1">
      <alignment horizontal="center" vertical="center"/>
    </xf>
    <xf numFmtId="0" fontId="33" fillId="90" borderId="22" xfId="308" applyFont="1" applyFill="1" applyBorder="1" applyAlignment="1">
      <alignment horizontal="center" vertical="center"/>
    </xf>
    <xf numFmtId="0" fontId="33" fillId="90" borderId="21" xfId="308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 vertical="center" wrapText="1"/>
    </xf>
    <xf numFmtId="0" fontId="163" fillId="49" borderId="24" xfId="317" applyFont="1" applyFill="1" applyBorder="1" applyAlignment="1">
      <alignment horizontal="center" vertical="center" wrapText="1"/>
    </xf>
    <xf numFmtId="0" fontId="163" fillId="49" borderId="26" xfId="317" applyFont="1" applyFill="1" applyBorder="1" applyAlignment="1">
      <alignment horizontal="center" vertical="center" wrapText="1"/>
    </xf>
    <xf numFmtId="0" fontId="163" fillId="49" borderId="20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3" fontId="33" fillId="49" borderId="22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0" fontId="33" fillId="49" borderId="20" xfId="3070" applyFont="1" applyFill="1" applyBorder="1" applyAlignment="1">
      <alignment horizontal="center" vertical="center"/>
    </xf>
    <xf numFmtId="0" fontId="33" fillId="49" borderId="22" xfId="3070" applyFont="1" applyFill="1" applyBorder="1" applyAlignment="1">
      <alignment horizontal="center" vertical="center"/>
    </xf>
    <xf numFmtId="0" fontId="33" fillId="49" borderId="21" xfId="3070" applyFont="1" applyFill="1" applyBorder="1" applyAlignment="1">
      <alignment horizontal="center" vertical="center"/>
    </xf>
    <xf numFmtId="0" fontId="33" fillId="90" borderId="20" xfId="3070" applyFont="1" applyFill="1" applyBorder="1" applyAlignment="1">
      <alignment horizontal="center" vertical="center"/>
    </xf>
    <xf numFmtId="0" fontId="33" fillId="90" borderId="22" xfId="3070" applyFont="1" applyFill="1" applyBorder="1" applyAlignment="1">
      <alignment horizontal="center" vertical="center"/>
    </xf>
    <xf numFmtId="0" fontId="33" fillId="90" borderId="21" xfId="3070" applyFont="1" applyFill="1" applyBorder="1" applyAlignment="1">
      <alignment horizontal="center" vertical="center"/>
    </xf>
    <xf numFmtId="14" fontId="33" fillId="90" borderId="24" xfId="0" applyNumberFormat="1" applyFont="1" applyFill="1" applyBorder="1" applyAlignment="1">
      <alignment horizontal="center" vertical="center" wrapText="1"/>
    </xf>
    <xf numFmtId="14" fontId="33" fillId="90" borderId="26" xfId="0" applyNumberFormat="1" applyFont="1" applyFill="1" applyBorder="1" applyAlignment="1">
      <alignment horizontal="center" vertical="center" wrapText="1"/>
    </xf>
    <xf numFmtId="0" fontId="177" fillId="49" borderId="20" xfId="324" applyFont="1" applyFill="1" applyBorder="1" applyAlignment="1">
      <alignment horizontal="center" vertical="center" wrapText="1"/>
    </xf>
    <xf numFmtId="0" fontId="177" fillId="49" borderId="22" xfId="324" applyFont="1" applyFill="1" applyBorder="1" applyAlignment="1">
      <alignment horizontal="center" vertical="center" wrapText="1"/>
    </xf>
    <xf numFmtId="0" fontId="177" fillId="49" borderId="21" xfId="324" applyFont="1" applyFill="1" applyBorder="1" applyAlignment="1">
      <alignment horizontal="center" vertical="center" wrapText="1"/>
    </xf>
    <xf numFmtId="184" fontId="177" fillId="49" borderId="24" xfId="0" applyNumberFormat="1" applyFont="1" applyFill="1" applyBorder="1" applyAlignment="1">
      <alignment horizontal="center" vertical="center" wrapText="1"/>
    </xf>
    <xf numFmtId="184" fontId="177" fillId="49" borderId="18" xfId="0" applyNumberFormat="1" applyFont="1" applyFill="1" applyBorder="1" applyAlignment="1">
      <alignment horizontal="center" vertical="center" wrapText="1"/>
    </xf>
    <xf numFmtId="0" fontId="33" fillId="90" borderId="20" xfId="324" applyFont="1" applyFill="1" applyBorder="1" applyAlignment="1">
      <alignment horizontal="center" vertical="center" wrapText="1"/>
    </xf>
    <xf numFmtId="0" fontId="33" fillId="90" borderId="22" xfId="324" applyFont="1" applyFill="1" applyBorder="1" applyAlignment="1">
      <alignment horizontal="center" vertical="center" wrapText="1"/>
    </xf>
    <xf numFmtId="0" fontId="33" fillId="90" borderId="21" xfId="324" applyFont="1" applyFill="1" applyBorder="1" applyAlignment="1">
      <alignment horizontal="center" vertical="center" wrapText="1"/>
    </xf>
    <xf numFmtId="14" fontId="33" fillId="90" borderId="6" xfId="0" applyNumberFormat="1" applyFont="1" applyFill="1" applyBorder="1" applyAlignment="1">
      <alignment horizontal="center" vertical="center" wrapText="1"/>
    </xf>
    <xf numFmtId="0" fontId="33" fillId="49" borderId="23" xfId="324" applyFont="1" applyFill="1" applyBorder="1" applyAlignment="1">
      <alignment horizontal="center" vertical="center" wrapText="1"/>
    </xf>
    <xf numFmtId="0" fontId="33" fillId="49" borderId="24" xfId="324" applyFont="1" applyFill="1" applyBorder="1" applyAlignment="1">
      <alignment horizontal="center" vertical="center" wrapText="1"/>
    </xf>
    <xf numFmtId="0" fontId="33" fillId="49" borderId="20" xfId="324" applyFont="1" applyFill="1" applyBorder="1" applyAlignment="1">
      <alignment horizontal="center" vertical="center" wrapText="1"/>
    </xf>
    <xf numFmtId="0" fontId="33" fillId="49" borderId="22" xfId="324" applyFont="1" applyFill="1" applyBorder="1" applyAlignment="1">
      <alignment horizontal="center" vertical="center" wrapText="1"/>
    </xf>
    <xf numFmtId="0" fontId="33" fillId="49" borderId="21" xfId="324" applyFont="1" applyFill="1" applyBorder="1" applyAlignment="1">
      <alignment horizontal="center" vertical="center" wrapText="1"/>
    </xf>
    <xf numFmtId="184" fontId="33" fillId="90" borderId="24" xfId="0" applyNumberFormat="1" applyFont="1" applyFill="1" applyBorder="1" applyAlignment="1">
      <alignment horizontal="center" vertical="center" wrapText="1"/>
    </xf>
    <xf numFmtId="184" fontId="33" fillId="90" borderId="18" xfId="0" applyNumberFormat="1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14" fontId="33" fillId="90" borderId="23" xfId="0" applyNumberFormat="1" applyFont="1" applyFill="1" applyBorder="1" applyAlignment="1">
      <alignment horizontal="center" vertical="center" wrapText="1"/>
    </xf>
    <xf numFmtId="14" fontId="33" fillId="90" borderId="25" xfId="0" applyNumberFormat="1" applyFont="1" applyFill="1" applyBorder="1" applyAlignment="1">
      <alignment horizontal="center" vertical="center" wrapText="1"/>
    </xf>
    <xf numFmtId="3" fontId="34" fillId="0" borderId="10" xfId="3070" applyNumberFormat="1" applyFont="1" applyBorder="1" applyAlignment="1">
      <alignment horizontal="center"/>
    </xf>
    <xf numFmtId="0" fontId="33" fillId="49" borderId="24" xfId="3070" applyFont="1" applyFill="1" applyBorder="1" applyAlignment="1">
      <alignment horizontal="center"/>
    </xf>
    <xf numFmtId="0" fontId="33" fillId="49" borderId="26" xfId="3070" applyFont="1" applyFill="1" applyBorder="1" applyAlignment="1">
      <alignment horizontal="center"/>
    </xf>
    <xf numFmtId="49" fontId="33" fillId="49" borderId="6" xfId="3070" applyNumberFormat="1" applyFont="1" applyFill="1" applyBorder="1" applyAlignment="1">
      <alignment horizontal="center"/>
    </xf>
    <xf numFmtId="0" fontId="32" fillId="50" borderId="6" xfId="0" applyFont="1" applyFill="1" applyBorder="1" applyAlignment="1">
      <alignment vertical="center" wrapText="1"/>
    </xf>
    <xf numFmtId="0" fontId="33" fillId="49" borderId="24" xfId="3070" applyFont="1" applyFill="1" applyBorder="1" applyAlignment="1">
      <alignment horizontal="center" wrapText="1"/>
    </xf>
    <xf numFmtId="0" fontId="33" fillId="49" borderId="26" xfId="3070" applyFont="1" applyFill="1" applyBorder="1" applyAlignment="1">
      <alignment horizontal="center" wrapText="1"/>
    </xf>
    <xf numFmtId="184" fontId="33" fillId="49" borderId="6" xfId="0" applyNumberFormat="1" applyFont="1" applyFill="1" applyBorder="1" applyAlignment="1">
      <alignment horizontal="center"/>
    </xf>
    <xf numFmtId="184" fontId="33" fillId="49" borderId="10" xfId="0" applyNumberFormat="1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14" fontId="33" fillId="49" borderId="49" xfId="0" applyNumberFormat="1" applyFont="1" applyFill="1" applyBorder="1" applyAlignment="1">
      <alignment horizontal="center" wrapText="1"/>
    </xf>
    <xf numFmtId="14" fontId="33" fillId="49" borderId="55" xfId="0" applyNumberFormat="1" applyFont="1" applyFill="1" applyBorder="1" applyAlignment="1">
      <alignment horizontal="center" wrapText="1"/>
    </xf>
    <xf numFmtId="14" fontId="33" fillId="49" borderId="40" xfId="0" applyNumberFormat="1" applyFont="1" applyFill="1" applyBorder="1" applyAlignment="1">
      <alignment horizontal="center" wrapText="1"/>
    </xf>
    <xf numFmtId="14" fontId="33" fillId="49" borderId="55" xfId="0" applyNumberFormat="1" applyFont="1" applyFill="1" applyBorder="1" applyAlignment="1">
      <alignment horizontal="center" vertical="center" wrapText="1"/>
    </xf>
    <xf numFmtId="0" fontId="172" fillId="89" borderId="54" xfId="0" applyFont="1" applyFill="1" applyBorder="1"/>
    <xf numFmtId="0" fontId="32" fillId="50" borderId="54" xfId="0" applyFont="1" applyFill="1" applyBorder="1"/>
    <xf numFmtId="0" fontId="32" fillId="50" borderId="56" xfId="0" applyFont="1" applyFill="1" applyBorder="1"/>
    <xf numFmtId="0" fontId="32" fillId="50" borderId="57" xfId="0" applyFont="1" applyFill="1" applyBorder="1"/>
    <xf numFmtId="14" fontId="33" fillId="0" borderId="0" xfId="0" applyNumberFormat="1" applyFont="1" applyAlignment="1">
      <alignment horizontal="center" wrapText="1"/>
    </xf>
    <xf numFmtId="10" fontId="155" fillId="0" borderId="0" xfId="0" applyNumberFormat="1" applyFont="1"/>
    <xf numFmtId="184" fontId="33" fillId="90" borderId="56" xfId="0" applyNumberFormat="1" applyFont="1" applyFill="1" applyBorder="1" applyAlignment="1">
      <alignment horizontal="center" vertical="center" wrapText="1"/>
    </xf>
    <xf numFmtId="184" fontId="33" fillId="90" borderId="57" xfId="0" applyNumberFormat="1" applyFont="1" applyFill="1" applyBorder="1" applyAlignment="1">
      <alignment horizontal="center" vertical="center" wrapText="1"/>
    </xf>
    <xf numFmtId="0" fontId="33" fillId="90" borderId="20" xfId="0" applyFont="1" applyFill="1" applyBorder="1" applyAlignment="1">
      <alignment horizontal="center" vertical="center" wrapText="1"/>
    </xf>
    <xf numFmtId="0" fontId="33" fillId="49" borderId="56" xfId="0" applyFont="1" applyFill="1" applyBorder="1" applyAlignment="1">
      <alignment horizontal="center" vertical="center" wrapText="1"/>
    </xf>
    <xf numFmtId="0" fontId="33" fillId="49" borderId="6" xfId="0" applyFont="1" applyFill="1" applyBorder="1" applyAlignment="1">
      <alignment horizontal="center" vertical="center" wrapText="1"/>
    </xf>
    <xf numFmtId="0" fontId="33" fillId="49" borderId="57" xfId="0" applyFont="1" applyFill="1" applyBorder="1" applyAlignment="1">
      <alignment horizontal="center" vertical="center" wrapText="1"/>
    </xf>
    <xf numFmtId="14" fontId="33" fillId="49" borderId="56" xfId="0" applyNumberFormat="1" applyFont="1" applyFill="1" applyBorder="1" applyAlignment="1">
      <alignment horizontal="center" vertical="center" wrapText="1"/>
    </xf>
    <xf numFmtId="14" fontId="33" fillId="49" borderId="57" xfId="0" applyNumberFormat="1" applyFont="1" applyFill="1" applyBorder="1" applyAlignment="1">
      <alignment horizontal="center" vertical="center" wrapText="1"/>
    </xf>
    <xf numFmtId="14" fontId="33" fillId="49" borderId="56" xfId="0" applyNumberFormat="1" applyFont="1" applyFill="1" applyBorder="1" applyAlignment="1">
      <alignment horizontal="center"/>
    </xf>
    <xf numFmtId="14" fontId="33" fillId="49" borderId="57" xfId="0" applyNumberFormat="1" applyFont="1" applyFill="1" applyBorder="1" applyAlignment="1">
      <alignment horizontal="center"/>
    </xf>
    <xf numFmtId="0" fontId="31" fillId="0" borderId="10" xfId="3508" applyFont="1" applyBorder="1"/>
    <xf numFmtId="14" fontId="32" fillId="50" borderId="57" xfId="0" applyNumberFormat="1" applyFont="1" applyFill="1" applyBorder="1" applyAlignment="1">
      <alignment horizontal="left"/>
    </xf>
    <xf numFmtId="178" fontId="32" fillId="50" borderId="56" xfId="3070" applyNumberFormat="1" applyFont="1" applyFill="1" applyBorder="1"/>
    <xf numFmtId="14" fontId="33" fillId="0" borderId="0" xfId="0" applyNumberFormat="1" applyFont="1" applyAlignment="1">
      <alignment horizontal="center" vertical="center" wrapText="1"/>
    </xf>
    <xf numFmtId="18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left"/>
    </xf>
    <xf numFmtId="14" fontId="163" fillId="49" borderId="58" xfId="0" applyNumberFormat="1" applyFont="1" applyFill="1" applyBorder="1" applyAlignment="1">
      <alignment horizontal="center"/>
    </xf>
    <xf numFmtId="14" fontId="163" fillId="49" borderId="59" xfId="0" applyNumberFormat="1" applyFont="1" applyFill="1" applyBorder="1" applyAlignment="1">
      <alignment horizontal="center"/>
    </xf>
    <xf numFmtId="14" fontId="163" fillId="49" borderId="57" xfId="0" applyNumberFormat="1" applyFont="1" applyFill="1" applyBorder="1" applyAlignment="1">
      <alignment horizontal="center"/>
    </xf>
    <xf numFmtId="0" fontId="161" fillId="51" borderId="59" xfId="0" applyFont="1" applyFill="1" applyBorder="1"/>
    <xf numFmtId="0" fontId="163" fillId="49" borderId="20" xfId="0" applyFont="1" applyFill="1" applyBorder="1" applyAlignment="1">
      <alignment horizontal="center" vertical="center" wrapText="1"/>
    </xf>
    <xf numFmtId="14" fontId="164" fillId="49" borderId="56" xfId="0" applyNumberFormat="1" applyFont="1" applyFill="1" applyBorder="1" applyAlignment="1">
      <alignment horizontal="center" vertical="center" wrapText="1"/>
    </xf>
    <xf numFmtId="14" fontId="164" fillId="49" borderId="57" xfId="0" applyNumberFormat="1" applyFont="1" applyFill="1" applyBorder="1" applyAlignment="1">
      <alignment horizontal="center" vertical="center" wrapText="1"/>
    </xf>
    <xf numFmtId="14" fontId="162" fillId="51" borderId="58" xfId="0" applyNumberFormat="1" applyFont="1" applyFill="1" applyBorder="1" applyAlignment="1">
      <alignment horizontal="left" vertical="center" wrapText="1"/>
    </xf>
    <xf numFmtId="167" fontId="162" fillId="51" borderId="59" xfId="286" applyNumberFormat="1" applyFont="1" applyFill="1" applyBorder="1" applyAlignment="1">
      <alignment horizontal="right"/>
    </xf>
    <xf numFmtId="0" fontId="161" fillId="51" borderId="60" xfId="0" applyFont="1" applyFill="1" applyBorder="1"/>
    <xf numFmtId="14" fontId="163" fillId="49" borderId="57" xfId="0" applyNumberFormat="1" applyFont="1" applyFill="1" applyBorder="1" applyAlignment="1">
      <alignment horizontal="center" vertical="center" wrapText="1"/>
    </xf>
    <xf numFmtId="14" fontId="163" fillId="49" borderId="58" xfId="0" applyNumberFormat="1" applyFont="1" applyFill="1" applyBorder="1" applyAlignment="1">
      <alignment horizontal="center" vertical="center" wrapText="1"/>
    </xf>
    <xf numFmtId="14" fontId="163" fillId="49" borderId="60" xfId="0" applyNumberFormat="1" applyFont="1" applyFill="1" applyBorder="1" applyAlignment="1">
      <alignment horizontal="center" vertical="center" wrapText="1"/>
    </xf>
    <xf numFmtId="173" fontId="161" fillId="0" borderId="56" xfId="0" applyNumberFormat="1" applyFont="1" applyBorder="1" applyAlignment="1">
      <alignment horizontal="center"/>
    </xf>
    <xf numFmtId="173" fontId="161" fillId="0" borderId="57" xfId="0" applyNumberFormat="1" applyFont="1" applyBorder="1" applyAlignment="1">
      <alignment horizontal="center"/>
    </xf>
    <xf numFmtId="14" fontId="163" fillId="49" borderId="56" xfId="0" applyNumberFormat="1" applyFont="1" applyFill="1" applyBorder="1" applyAlignment="1">
      <alignment horizontal="left" vertical="center" wrapText="1"/>
    </xf>
    <xf numFmtId="173" fontId="164" fillId="50" borderId="56" xfId="0" applyNumberFormat="1" applyFont="1" applyFill="1" applyBorder="1" applyAlignment="1">
      <alignment horizontal="center"/>
    </xf>
    <xf numFmtId="173" fontId="164" fillId="50" borderId="57" xfId="0" applyNumberFormat="1" applyFont="1" applyFill="1" applyBorder="1" applyAlignment="1">
      <alignment horizontal="center"/>
    </xf>
    <xf numFmtId="14" fontId="33" fillId="49" borderId="58" xfId="0" applyNumberFormat="1" applyFont="1" applyFill="1" applyBorder="1" applyAlignment="1">
      <alignment horizontal="center"/>
    </xf>
    <xf numFmtId="14" fontId="33" fillId="49" borderId="59" xfId="0" applyNumberFormat="1" applyFont="1" applyFill="1" applyBorder="1" applyAlignment="1">
      <alignment horizontal="center"/>
    </xf>
    <xf numFmtId="14" fontId="33" fillId="49" borderId="60" xfId="0" applyNumberFormat="1" applyFont="1" applyFill="1" applyBorder="1" applyAlignment="1">
      <alignment horizontal="center"/>
    </xf>
    <xf numFmtId="14" fontId="32" fillId="50" borderId="56" xfId="0" applyNumberFormat="1" applyFont="1" applyFill="1" applyBorder="1" applyAlignment="1">
      <alignment horizontal="left"/>
    </xf>
    <xf numFmtId="14" fontId="32" fillId="50" borderId="57" xfId="0" applyNumberFormat="1" applyFont="1" applyFill="1" applyBorder="1" applyAlignment="1">
      <alignment horizontal="left"/>
    </xf>
    <xf numFmtId="14" fontId="32" fillId="50" borderId="56" xfId="0" applyNumberFormat="1" applyFont="1" applyFill="1" applyBorder="1"/>
    <xf numFmtId="14" fontId="32" fillId="50" borderId="57" xfId="0" applyNumberFormat="1" applyFont="1" applyFill="1" applyBorder="1"/>
    <xf numFmtId="0" fontId="1" fillId="0" borderId="0" xfId="3508"/>
    <xf numFmtId="178" fontId="32" fillId="50" borderId="57" xfId="3070" applyNumberFormat="1" applyFont="1" applyFill="1" applyBorder="1" applyAlignment="1">
      <alignment horizontal="right"/>
    </xf>
    <xf numFmtId="14" fontId="33" fillId="49" borderId="58" xfId="0" applyNumberFormat="1" applyFont="1" applyFill="1" applyBorder="1" applyAlignment="1">
      <alignment horizontal="center" vertical="center" wrapText="1"/>
    </xf>
    <xf numFmtId="14" fontId="168" fillId="0" borderId="0" xfId="0" applyNumberFormat="1" applyFont="1" applyAlignment="1">
      <alignment horizontal="center" vertical="center" wrapText="1"/>
    </xf>
    <xf numFmtId="14" fontId="33" fillId="49" borderId="60" xfId="0" applyNumberFormat="1" applyFont="1" applyFill="1" applyBorder="1" applyAlignment="1">
      <alignment horizontal="center" vertical="center" wrapText="1"/>
    </xf>
    <xf numFmtId="184" fontId="33" fillId="49" borderId="58" xfId="0" applyNumberFormat="1" applyFont="1" applyFill="1" applyBorder="1" applyAlignment="1">
      <alignment horizontal="center" vertical="center" wrapText="1"/>
    </xf>
    <xf numFmtId="184" fontId="33" fillId="49" borderId="59" xfId="0" applyNumberFormat="1" applyFont="1" applyFill="1" applyBorder="1" applyAlignment="1">
      <alignment horizontal="center" vertical="center" wrapText="1"/>
    </xf>
    <xf numFmtId="184" fontId="33" fillId="49" borderId="60" xfId="0" applyNumberFormat="1" applyFont="1" applyFill="1" applyBorder="1" applyAlignment="1">
      <alignment horizontal="center" vertical="center" wrapText="1"/>
    </xf>
    <xf numFmtId="0" fontId="31" fillId="0" borderId="0" xfId="3509" applyFont="1"/>
    <xf numFmtId="0" fontId="31" fillId="0" borderId="0" xfId="3509" applyFont="1" applyAlignment="1">
      <alignment horizontal="right"/>
    </xf>
    <xf numFmtId="0" fontId="34" fillId="0" borderId="0" xfId="3509" applyFont="1"/>
    <xf numFmtId="0" fontId="31" fillId="54" borderId="10" xfId="3509" applyFont="1" applyFill="1" applyBorder="1"/>
    <xf numFmtId="10" fontId="31" fillId="54" borderId="10" xfId="3509" applyNumberFormat="1" applyFont="1" applyFill="1" applyBorder="1"/>
    <xf numFmtId="3" fontId="31" fillId="54" borderId="10" xfId="3509" applyNumberFormat="1" applyFont="1" applyFill="1" applyBorder="1"/>
    <xf numFmtId="0" fontId="32" fillId="50" borderId="0" xfId="3509" applyFont="1" applyFill="1"/>
    <xf numFmtId="184" fontId="33" fillId="49" borderId="56" xfId="0" applyNumberFormat="1" applyFont="1" applyFill="1" applyBorder="1" applyAlignment="1">
      <alignment horizontal="center" vertical="center" wrapText="1"/>
    </xf>
    <xf numFmtId="184" fontId="33" fillId="49" borderId="57" xfId="0" applyNumberFormat="1" applyFont="1" applyFill="1" applyBorder="1" applyAlignment="1">
      <alignment horizontal="center" vertical="center" wrapText="1"/>
    </xf>
    <xf numFmtId="10" fontId="31" fillId="54" borderId="10" xfId="3509" applyNumberFormat="1" applyFont="1" applyFill="1" applyBorder="1" applyAlignment="1">
      <alignment horizontal="right"/>
    </xf>
    <xf numFmtId="0" fontId="32" fillId="50" borderId="0" xfId="3509" applyFont="1" applyFill="1" applyAlignment="1">
      <alignment horizontal="right"/>
    </xf>
    <xf numFmtId="0" fontId="31" fillId="0" borderId="10" xfId="3509" applyFont="1" applyBorder="1"/>
    <xf numFmtId="0" fontId="31" fillId="0" borderId="10" xfId="3509" applyFont="1" applyBorder="1" applyAlignment="1">
      <alignment horizontal="left" wrapText="1"/>
    </xf>
    <xf numFmtId="0" fontId="31" fillId="0" borderId="10" xfId="3509" applyFont="1" applyBorder="1" applyAlignment="1">
      <alignment wrapText="1"/>
    </xf>
    <xf numFmtId="0" fontId="32" fillId="50" borderId="10" xfId="3509" applyFont="1" applyFill="1" applyBorder="1"/>
    <xf numFmtId="14" fontId="33" fillId="49" borderId="0" xfId="0" applyNumberFormat="1" applyFont="1" applyFill="1" applyAlignment="1">
      <alignment horizontal="center" vertical="center" wrapText="1"/>
    </xf>
    <xf numFmtId="178" fontId="34" fillId="0" borderId="56" xfId="3070" applyNumberFormat="1" applyFont="1" applyBorder="1" applyAlignment="1">
      <alignment horizontal="center"/>
    </xf>
    <xf numFmtId="178" fontId="34" fillId="0" borderId="57" xfId="3070" applyNumberFormat="1" applyFont="1" applyBorder="1" applyAlignment="1">
      <alignment horizontal="center"/>
    </xf>
    <xf numFmtId="178" fontId="31" fillId="0" borderId="0" xfId="3509" applyNumberFormat="1" applyFont="1"/>
    <xf numFmtId="0" fontId="169" fillId="90" borderId="56" xfId="324" applyFont="1" applyFill="1" applyBorder="1" applyAlignment="1">
      <alignment horizontal="center" vertical="center"/>
    </xf>
    <xf numFmtId="0" fontId="169" fillId="90" borderId="57" xfId="324" applyFont="1" applyFill="1" applyBorder="1" applyAlignment="1">
      <alignment horizontal="center" vertical="center"/>
    </xf>
    <xf numFmtId="0" fontId="35" fillId="0" borderId="56" xfId="324" applyFont="1" applyBorder="1" applyAlignment="1">
      <alignment vertical="center" wrapText="1"/>
    </xf>
    <xf numFmtId="0" fontId="35" fillId="0" borderId="57" xfId="324" applyFont="1" applyBorder="1" applyAlignment="1">
      <alignment vertical="center" wrapText="1"/>
    </xf>
    <xf numFmtId="0" fontId="35" fillId="0" borderId="56" xfId="324" applyFont="1" applyBorder="1" applyAlignment="1">
      <alignment horizontal="left" vertical="center" wrapText="1"/>
    </xf>
    <xf numFmtId="0" fontId="35" fillId="0" borderId="57" xfId="324" applyFont="1" applyBorder="1" applyAlignment="1">
      <alignment horizontal="left" vertical="center" wrapText="1"/>
    </xf>
    <xf numFmtId="0" fontId="28" fillId="0" borderId="56" xfId="3487" applyFont="1" applyBorder="1" applyAlignment="1">
      <alignment vertical="center" wrapText="1"/>
    </xf>
    <xf numFmtId="0" fontId="28" fillId="0" borderId="57" xfId="3487" applyFont="1" applyBorder="1" applyAlignment="1">
      <alignment vertical="center" wrapText="1"/>
    </xf>
    <xf numFmtId="0" fontId="185" fillId="93" borderId="56" xfId="324" applyFont="1" applyFill="1" applyBorder="1" applyAlignment="1">
      <alignment horizontal="center" vertical="center" wrapText="1"/>
    </xf>
    <xf numFmtId="0" fontId="186" fillId="89" borderId="57" xfId="324" applyFont="1" applyFill="1" applyBorder="1" applyAlignment="1">
      <alignment horizontal="center" vertical="center" wrapText="1"/>
    </xf>
    <xf numFmtId="0" fontId="172" fillId="89" borderId="56" xfId="324" applyFont="1" applyFill="1" applyBorder="1" applyAlignment="1">
      <alignment horizontal="center" vertical="center" wrapText="1"/>
    </xf>
    <xf numFmtId="0" fontId="172" fillId="89" borderId="57" xfId="324" applyFont="1" applyFill="1" applyBorder="1" applyAlignment="1">
      <alignment horizontal="center" vertical="center" wrapText="1"/>
    </xf>
    <xf numFmtId="0" fontId="169" fillId="92" borderId="60" xfId="324" applyFont="1" applyFill="1" applyBorder="1" applyAlignment="1">
      <alignment horizontal="center" vertical="center" textRotation="90" wrapText="1"/>
    </xf>
    <xf numFmtId="0" fontId="179" fillId="93" borderId="56" xfId="324" applyFont="1" applyFill="1" applyBorder="1" applyAlignment="1">
      <alignment horizontal="center" vertical="center" wrapText="1"/>
    </xf>
    <xf numFmtId="0" fontId="172" fillId="89" borderId="57" xfId="324" applyFont="1" applyFill="1" applyBorder="1" applyAlignment="1">
      <alignment horizontal="center" vertical="center" wrapText="1"/>
    </xf>
    <xf numFmtId="0" fontId="186" fillId="89" borderId="0" xfId="324" applyFont="1" applyFill="1" applyAlignment="1">
      <alignment horizontal="center" vertical="center" wrapText="1"/>
    </xf>
    <xf numFmtId="0" fontId="32" fillId="50" borderId="56" xfId="3493" applyFont="1" applyFill="1" applyBorder="1" applyAlignment="1">
      <alignment horizontal="left" vertical="center" wrapText="1"/>
    </xf>
    <xf numFmtId="0" fontId="34" fillId="0" borderId="56" xfId="3493" applyFont="1" applyBorder="1" applyAlignment="1">
      <alignment horizontal="left" vertical="center"/>
    </xf>
    <xf numFmtId="0" fontId="34" fillId="0" borderId="56" xfId="3493" applyFont="1" applyBorder="1" applyAlignment="1">
      <alignment horizontal="left" vertical="center" wrapText="1"/>
    </xf>
    <xf numFmtId="178" fontId="33" fillId="0" borderId="0" xfId="0" applyNumberFormat="1" applyFont="1" applyAlignment="1">
      <alignment horizontal="center" vertical="center" wrapText="1"/>
    </xf>
    <xf numFmtId="0" fontId="32" fillId="50" borderId="56" xfId="3493" applyFont="1" applyFill="1" applyBorder="1" applyAlignment="1">
      <alignment vertical="center" wrapText="1"/>
    </xf>
    <xf numFmtId="0" fontId="32" fillId="50" borderId="58" xfId="3493" applyFont="1" applyFill="1" applyBorder="1" applyAlignment="1">
      <alignment vertical="center" wrapText="1"/>
    </xf>
    <xf numFmtId="0" fontId="31" fillId="0" borderId="0" xfId="3510" applyFont="1"/>
    <xf numFmtId="0" fontId="34" fillId="0" borderId="0" xfId="3510" applyFont="1"/>
    <xf numFmtId="181" fontId="33" fillId="49" borderId="20" xfId="323" applyNumberFormat="1" applyFont="1" applyFill="1" applyBorder="1" applyAlignment="1">
      <alignment horizontal="center" vertical="center" wrapText="1"/>
    </xf>
    <xf numFmtId="181" fontId="33" fillId="49" borderId="20" xfId="323" applyNumberFormat="1" applyFont="1" applyFill="1" applyBorder="1" applyAlignment="1">
      <alignment horizontal="center" vertical="center" wrapText="1"/>
    </xf>
    <xf numFmtId="0" fontId="34" fillId="0" borderId="0" xfId="3511" applyFont="1"/>
    <xf numFmtId="0" fontId="31" fillId="0" borderId="10" xfId="3511" applyFont="1" applyBorder="1"/>
    <xf numFmtId="181" fontId="31" fillId="0" borderId="0" xfId="3511" applyNumberFormat="1" applyFont="1"/>
    <xf numFmtId="0" fontId="31" fillId="0" borderId="0" xfId="3511" applyFont="1"/>
    <xf numFmtId="178" fontId="31" fillId="0" borderId="0" xfId="3511" applyNumberFormat="1" applyFont="1"/>
    <xf numFmtId="181" fontId="31" fillId="0" borderId="0" xfId="3510" applyNumberFormat="1" applyFont="1"/>
    <xf numFmtId="0" fontId="31" fillId="54" borderId="0" xfId="3510" applyFont="1" applyFill="1"/>
    <xf numFmtId="3" fontId="31" fillId="54" borderId="0" xfId="3510" applyNumberFormat="1" applyFont="1" applyFill="1" applyAlignment="1">
      <alignment wrapText="1"/>
    </xf>
    <xf numFmtId="3" fontId="31" fillId="54" borderId="0" xfId="3510" applyNumberFormat="1" applyFont="1" applyFill="1"/>
    <xf numFmtId="0" fontId="34" fillId="54" borderId="56" xfId="3493" applyFont="1" applyFill="1" applyBorder="1" applyAlignment="1">
      <alignment horizontal="left" vertical="center" wrapText="1"/>
    </xf>
    <xf numFmtId="178" fontId="31" fillId="0" borderId="0" xfId="3510" applyNumberFormat="1" applyFont="1"/>
    <xf numFmtId="178" fontId="31" fillId="54" borderId="0" xfId="3510" applyNumberFormat="1" applyFont="1" applyFill="1"/>
    <xf numFmtId="181" fontId="97" fillId="49" borderId="58" xfId="323" applyNumberFormat="1" applyFont="1" applyFill="1" applyBorder="1" applyAlignment="1">
      <alignment horizontal="center" vertical="center" wrapText="1"/>
    </xf>
    <xf numFmtId="14" fontId="97" fillId="49" borderId="59" xfId="323" applyNumberFormat="1" applyFont="1" applyFill="1" applyBorder="1" applyAlignment="1">
      <alignment horizontal="center" vertical="center" wrapText="1"/>
    </xf>
    <xf numFmtId="14" fontId="97" fillId="49" borderId="60" xfId="323" applyNumberFormat="1" applyFont="1" applyFill="1" applyBorder="1" applyAlignment="1">
      <alignment horizontal="center" vertical="center" wrapText="1"/>
    </xf>
    <xf numFmtId="0" fontId="31" fillId="0" borderId="10" xfId="3512" applyFont="1" applyBorder="1"/>
    <xf numFmtId="0" fontId="34" fillId="54" borderId="0" xfId="3510" applyFont="1" applyFill="1"/>
    <xf numFmtId="178" fontId="34" fillId="54" borderId="0" xfId="3510" applyNumberFormat="1" applyFont="1" applyFill="1"/>
    <xf numFmtId="0" fontId="178" fillId="0" borderId="0" xfId="3510" applyFont="1"/>
    <xf numFmtId="0" fontId="34" fillId="49" borderId="57" xfId="0" applyFont="1" applyFill="1" applyBorder="1" applyAlignment="1">
      <alignment horizontal="center"/>
    </xf>
    <xf numFmtId="0" fontId="33" fillId="49" borderId="56" xfId="0" applyFont="1" applyFill="1" applyBorder="1" applyAlignment="1">
      <alignment horizontal="center"/>
    </xf>
    <xf numFmtId="0" fontId="33" fillId="49" borderId="57" xfId="0" applyFont="1" applyFill="1" applyBorder="1" applyAlignment="1">
      <alignment horizontal="center"/>
    </xf>
    <xf numFmtId="0" fontId="172" fillId="89" borderId="59" xfId="311" applyFont="1" applyFill="1" applyBorder="1" applyAlignment="1">
      <alignment horizontal="center"/>
    </xf>
    <xf numFmtId="0" fontId="32" fillId="50" borderId="59" xfId="311" applyFont="1" applyFill="1" applyBorder="1" applyAlignment="1">
      <alignment horizontal="center"/>
    </xf>
    <xf numFmtId="0" fontId="155" fillId="0" borderId="0" xfId="3509" applyFont="1"/>
    <xf numFmtId="0" fontId="31" fillId="0" borderId="10" xfId="3511" applyFont="1" applyBorder="1" applyAlignment="1">
      <alignment horizontal="center"/>
    </xf>
    <xf numFmtId="265" fontId="31" fillId="0" borderId="10" xfId="3511" applyNumberFormat="1" applyFont="1" applyBorder="1" applyAlignment="1">
      <alignment horizontal="right"/>
    </xf>
    <xf numFmtId="0" fontId="32" fillId="50" borderId="56" xfId="0" applyFont="1" applyFill="1" applyBorder="1" applyAlignment="1">
      <alignment horizontal="left" vertical="center" wrapText="1"/>
    </xf>
    <xf numFmtId="0" fontId="32" fillId="50" borderId="57" xfId="0" applyFont="1" applyFill="1" applyBorder="1" applyAlignment="1">
      <alignment horizontal="left" vertical="center" wrapText="1"/>
    </xf>
    <xf numFmtId="14" fontId="33" fillId="52" borderId="20" xfId="0" applyNumberFormat="1" applyFont="1" applyFill="1" applyBorder="1" applyAlignment="1">
      <alignment horizontal="center" vertical="center" wrapText="1"/>
    </xf>
    <xf numFmtId="14" fontId="33" fillId="52" borderId="56" xfId="0" applyNumberFormat="1" applyFont="1" applyFill="1" applyBorder="1" applyAlignment="1">
      <alignment horizontal="center" vertical="center" wrapText="1"/>
    </xf>
    <xf numFmtId="14" fontId="33" fillId="52" borderId="57" xfId="0" applyNumberFormat="1" applyFont="1" applyFill="1" applyBorder="1" applyAlignment="1">
      <alignment horizontal="center" vertical="center" wrapText="1"/>
    </xf>
    <xf numFmtId="14" fontId="33" fillId="52" borderId="20" xfId="0" applyNumberFormat="1" applyFont="1" applyFill="1" applyBorder="1" applyAlignment="1">
      <alignment horizontal="center" vertical="center" wrapText="1"/>
    </xf>
    <xf numFmtId="0" fontId="183" fillId="0" borderId="10" xfId="3511" applyFont="1" applyBorder="1"/>
    <xf numFmtId="0" fontId="33" fillId="49" borderId="56" xfId="0" applyFont="1" applyFill="1" applyBorder="1" applyAlignment="1">
      <alignment vertical="top"/>
    </xf>
    <xf numFmtId="0" fontId="33" fillId="49" borderId="56" xfId="0" applyFont="1" applyFill="1" applyBorder="1" applyAlignment="1">
      <alignment horizontal="center" vertical="top"/>
    </xf>
    <xf numFmtId="0" fontId="33" fillId="49" borderId="56" xfId="0" applyFont="1" applyFill="1" applyBorder="1" applyAlignment="1">
      <alignment horizontal="center" vertical="top" wrapText="1"/>
    </xf>
    <xf numFmtId="0" fontId="96" fillId="0" borderId="56" xfId="0" applyFont="1" applyBorder="1"/>
    <xf numFmtId="0" fontId="96" fillId="0" borderId="56" xfId="0" applyFont="1" applyBorder="1" applyAlignment="1">
      <alignment horizontal="center" vertical="center" wrapText="1"/>
    </xf>
    <xf numFmtId="0" fontId="96" fillId="0" borderId="56" xfId="0" applyFont="1" applyBorder="1" applyAlignment="1">
      <alignment wrapText="1"/>
    </xf>
    <xf numFmtId="0" fontId="33" fillId="49" borderId="56" xfId="0" applyFont="1" applyFill="1" applyBorder="1" applyAlignment="1">
      <alignment horizontal="center" vertical="top"/>
    </xf>
    <xf numFmtId="0" fontId="33" fillId="49" borderId="57" xfId="0" applyFont="1" applyFill="1" applyBorder="1" applyAlignment="1">
      <alignment horizontal="center" vertical="top"/>
    </xf>
    <xf numFmtId="0" fontId="96" fillId="0" borderId="56" xfId="0" applyFont="1" applyBorder="1" applyAlignment="1">
      <alignment horizontal="left" wrapText="1"/>
    </xf>
    <xf numFmtId="0" fontId="96" fillId="0" borderId="57" xfId="0" applyFont="1" applyBorder="1" applyAlignment="1">
      <alignment horizontal="left" wrapText="1"/>
    </xf>
    <xf numFmtId="172" fontId="96" fillId="0" borderId="57" xfId="287" applyNumberFormat="1" applyFont="1" applyBorder="1"/>
    <xf numFmtId="0" fontId="96" fillId="0" borderId="56" xfId="0" applyFont="1" applyBorder="1" applyAlignment="1">
      <alignment horizontal="left"/>
    </xf>
    <xf numFmtId="170" fontId="96" fillId="0" borderId="57" xfId="287" applyFont="1" applyBorder="1"/>
    <xf numFmtId="0" fontId="32" fillId="50" borderId="56" xfId="0" applyFont="1" applyFill="1" applyBorder="1" applyAlignment="1">
      <alignment horizontal="center"/>
    </xf>
    <xf numFmtId="0" fontId="32" fillId="50" borderId="56" xfId="0" applyFont="1" applyFill="1" applyBorder="1" applyAlignment="1">
      <alignment horizontal="left"/>
    </xf>
    <xf numFmtId="0" fontId="32" fillId="50" borderId="57" xfId="0" applyFont="1" applyFill="1" applyBorder="1" applyAlignment="1">
      <alignment horizontal="left"/>
    </xf>
    <xf numFmtId="0" fontId="96" fillId="0" borderId="56" xfId="0" applyFont="1" applyBorder="1" applyAlignment="1">
      <alignment horizontal="left"/>
    </xf>
    <xf numFmtId="0" fontId="96" fillId="0" borderId="57" xfId="0" applyFont="1" applyBorder="1" applyAlignment="1">
      <alignment horizontal="left"/>
    </xf>
    <xf numFmtId="2" fontId="96" fillId="0" borderId="56" xfId="0" applyNumberFormat="1" applyFont="1" applyBorder="1" applyAlignment="1">
      <alignment horizontal="left" vertical="center" wrapText="1"/>
    </xf>
    <xf numFmtId="2" fontId="96" fillId="0" borderId="57" xfId="0" applyNumberFormat="1" applyFont="1" applyBorder="1" applyAlignment="1">
      <alignment horizontal="left" vertical="center" wrapText="1"/>
    </xf>
    <xf numFmtId="170" fontId="96" fillId="0" borderId="57" xfId="287" applyFont="1" applyBorder="1" applyAlignment="1">
      <alignment vertical="center"/>
    </xf>
    <xf numFmtId="170" fontId="96" fillId="0" borderId="57" xfId="0" applyNumberFormat="1" applyFont="1" applyBorder="1"/>
    <xf numFmtId="0" fontId="32" fillId="50" borderId="57" xfId="0" applyFont="1" applyFill="1" applyBorder="1" applyAlignment="1">
      <alignment horizontal="center"/>
    </xf>
    <xf numFmtId="0" fontId="33" fillId="49" borderId="58" xfId="0" applyFont="1" applyFill="1" applyBorder="1" applyAlignment="1">
      <alignment horizontal="center"/>
    </xf>
    <xf numFmtId="0" fontId="33" fillId="49" borderId="59" xfId="0" applyFont="1" applyFill="1" applyBorder="1" applyAlignment="1">
      <alignment horizontal="center"/>
    </xf>
    <xf numFmtId="0" fontId="33" fillId="49" borderId="60" xfId="0" applyFont="1" applyFill="1" applyBorder="1" applyAlignment="1">
      <alignment horizontal="center"/>
    </xf>
    <xf numFmtId="0" fontId="33" fillId="90" borderId="56" xfId="0" applyFont="1" applyFill="1" applyBorder="1" applyAlignment="1">
      <alignment horizontal="center"/>
    </xf>
    <xf numFmtId="0" fontId="33" fillId="90" borderId="57" xfId="0" applyFont="1" applyFill="1" applyBorder="1" applyAlignment="1">
      <alignment horizontal="center"/>
    </xf>
    <xf numFmtId="0" fontId="31" fillId="0" borderId="10" xfId="3511" applyFont="1" applyBorder="1" applyAlignment="1">
      <alignment horizontal="left"/>
    </xf>
    <xf numFmtId="0" fontId="33" fillId="90" borderId="56" xfId="308" applyFont="1" applyFill="1" applyBorder="1" applyAlignment="1">
      <alignment horizontal="center" vertical="center"/>
    </xf>
    <xf numFmtId="0" fontId="33" fillId="90" borderId="57" xfId="308" applyFont="1" applyFill="1" applyBorder="1" applyAlignment="1">
      <alignment horizontal="center" vertical="center"/>
    </xf>
    <xf numFmtId="0" fontId="33" fillId="90" borderId="58" xfId="308" applyFont="1" applyFill="1" applyBorder="1" applyAlignment="1">
      <alignment horizontal="center" vertical="center"/>
    </xf>
    <xf numFmtId="0" fontId="33" fillId="90" borderId="56" xfId="308" applyFont="1" applyFill="1" applyBorder="1" applyAlignment="1">
      <alignment horizontal="center" vertical="center" wrapText="1"/>
    </xf>
    <xf numFmtId="0" fontId="33" fillId="90" borderId="57" xfId="308" applyFont="1" applyFill="1" applyBorder="1" applyAlignment="1">
      <alignment horizontal="center" vertical="center" wrapText="1"/>
    </xf>
    <xf numFmtId="0" fontId="32" fillId="50" borderId="10" xfId="3511" applyFont="1" applyFill="1" applyBorder="1"/>
    <xf numFmtId="0" fontId="155" fillId="0" borderId="56" xfId="3511" applyFont="1" applyBorder="1" applyAlignment="1">
      <alignment horizontal="left"/>
    </xf>
    <xf numFmtId="0" fontId="155" fillId="0" borderId="6" xfId="3511" applyFont="1" applyBorder="1" applyAlignment="1">
      <alignment horizontal="left"/>
    </xf>
    <xf numFmtId="0" fontId="155" fillId="0" borderId="57" xfId="3511" applyFont="1" applyBorder="1" applyAlignment="1">
      <alignment horizontal="left"/>
    </xf>
    <xf numFmtId="0" fontId="31" fillId="0" borderId="6" xfId="3511" applyFont="1" applyBorder="1"/>
    <xf numFmtId="184" fontId="33" fillId="49" borderId="58" xfId="308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4" fontId="176" fillId="0" borderId="0" xfId="0" applyNumberFormat="1" applyFont="1" applyAlignment="1">
      <alignment horizontal="center" vertical="center" wrapText="1"/>
    </xf>
    <xf numFmtId="0" fontId="155" fillId="0" borderId="0" xfId="3511" applyFont="1"/>
    <xf numFmtId="0" fontId="32" fillId="0" borderId="0" xfId="0" applyFont="1" applyAlignment="1">
      <alignment horizontal="left" vertical="center" wrapText="1"/>
    </xf>
    <xf numFmtId="0" fontId="32" fillId="0" borderId="59" xfId="0" applyFont="1" applyBorder="1" applyAlignment="1">
      <alignment horizontal="left" vertical="center" wrapText="1"/>
    </xf>
    <xf numFmtId="178" fontId="32" fillId="0" borderId="59" xfId="3070" applyNumberFormat="1" applyFont="1" applyBorder="1"/>
    <xf numFmtId="0" fontId="33" fillId="49" borderId="20" xfId="0" applyFont="1" applyFill="1" applyBorder="1" applyAlignment="1">
      <alignment horizontal="left" vertical="center" wrapText="1"/>
    </xf>
    <xf numFmtId="0" fontId="163" fillId="49" borderId="58" xfId="317" applyFont="1" applyFill="1" applyBorder="1" applyAlignment="1">
      <alignment horizontal="center" vertical="center" wrapText="1"/>
    </xf>
    <xf numFmtId="0" fontId="163" fillId="49" borderId="60" xfId="317" applyFont="1" applyFill="1" applyBorder="1" applyAlignment="1">
      <alignment horizontal="center" vertical="center" wrapText="1"/>
    </xf>
    <xf numFmtId="0" fontId="32" fillId="50" borderId="56" xfId="317" applyFont="1" applyFill="1" applyBorder="1"/>
    <xf numFmtId="266" fontId="34" fillId="0" borderId="56" xfId="317" applyNumberFormat="1" applyFont="1" applyBorder="1" applyAlignment="1">
      <alignment horizontal="left" wrapText="1"/>
    </xf>
    <xf numFmtId="266" fontId="34" fillId="0" borderId="57" xfId="317" applyNumberFormat="1" applyFont="1" applyBorder="1" applyAlignment="1">
      <alignment horizontal="left" wrapText="1"/>
    </xf>
    <xf numFmtId="0" fontId="32" fillId="50" borderId="56" xfId="317" applyFont="1" applyFill="1" applyBorder="1" applyAlignment="1">
      <alignment horizontal="left"/>
    </xf>
    <xf numFmtId="0" fontId="32" fillId="50" borderId="57" xfId="317" applyFont="1" applyFill="1" applyBorder="1" applyAlignment="1">
      <alignment horizontal="left"/>
    </xf>
    <xf numFmtId="3" fontId="96" fillId="0" borderId="0" xfId="0" applyNumberFormat="1" applyFont="1"/>
    <xf numFmtId="3" fontId="96" fillId="0" borderId="0" xfId="0" applyNumberFormat="1" applyFont="1" applyAlignment="1">
      <alignment horizontal="right" wrapText="1"/>
    </xf>
    <xf numFmtId="3" fontId="32" fillId="0" borderId="0" xfId="317" applyNumberFormat="1" applyFont="1"/>
    <xf numFmtId="4" fontId="32" fillId="0" borderId="0" xfId="317" applyNumberFormat="1" applyFont="1"/>
    <xf numFmtId="14" fontId="33" fillId="90" borderId="58" xfId="0" applyNumberFormat="1" applyFont="1" applyFill="1" applyBorder="1" applyAlignment="1">
      <alignment horizontal="center" vertical="center" wrapText="1"/>
    </xf>
    <xf numFmtId="14" fontId="33" fillId="90" borderId="60" xfId="0" applyNumberFormat="1" applyFont="1" applyFill="1" applyBorder="1" applyAlignment="1">
      <alignment horizontal="center" vertical="center" wrapText="1"/>
    </xf>
    <xf numFmtId="14" fontId="157" fillId="54" borderId="0" xfId="0" applyNumberFormat="1" applyFont="1" applyFill="1" applyAlignment="1">
      <alignment horizontal="center" vertical="center" wrapText="1"/>
    </xf>
    <xf numFmtId="3" fontId="33" fillId="49" borderId="20" xfId="0" applyNumberFormat="1" applyFont="1" applyFill="1" applyBorder="1" applyAlignment="1">
      <alignment horizontal="left" vertical="center"/>
    </xf>
    <xf numFmtId="3" fontId="33" fillId="49" borderId="20" xfId="0" applyNumberFormat="1" applyFont="1" applyFill="1" applyBorder="1" applyAlignment="1">
      <alignment horizontal="center"/>
    </xf>
    <xf numFmtId="14" fontId="33" fillId="90" borderId="56" xfId="0" applyNumberFormat="1" applyFont="1" applyFill="1" applyBorder="1" applyAlignment="1">
      <alignment horizontal="center" vertical="center" wrapText="1"/>
    </xf>
    <xf numFmtId="14" fontId="33" fillId="90" borderId="57" xfId="0" applyNumberFormat="1" applyFont="1" applyFill="1" applyBorder="1" applyAlignment="1">
      <alignment horizontal="center" vertical="center" wrapText="1"/>
    </xf>
    <xf numFmtId="0" fontId="156" fillId="54" borderId="0" xfId="310" applyFont="1" applyFill="1"/>
    <xf numFmtId="0" fontId="34" fillId="54" borderId="0" xfId="310" applyFont="1" applyFill="1"/>
    <xf numFmtId="0" fontId="33" fillId="49" borderId="58" xfId="324" applyFont="1" applyFill="1" applyBorder="1" applyAlignment="1">
      <alignment horizontal="center" vertical="center" wrapText="1"/>
    </xf>
    <xf numFmtId="0" fontId="34" fillId="0" borderId="56" xfId="321" applyFont="1" applyBorder="1" applyAlignment="1">
      <alignment horizontal="left" vertical="center" wrapText="1"/>
    </xf>
    <xf numFmtId="0" fontId="32" fillId="50" borderId="56" xfId="310" applyFont="1" applyFill="1" applyBorder="1" applyAlignment="1">
      <alignment horizontal="left" vertical="center" wrapText="1"/>
    </xf>
    <xf numFmtId="14" fontId="33" fillId="90" borderId="58" xfId="0" applyNumberFormat="1" applyFont="1" applyFill="1" applyBorder="1" applyAlignment="1">
      <alignment horizontal="center" vertical="center" wrapText="1"/>
    </xf>
    <xf numFmtId="178" fontId="172" fillId="89" borderId="56" xfId="3070" applyNumberFormat="1" applyFont="1" applyFill="1" applyBorder="1"/>
    <xf numFmtId="0" fontId="31" fillId="0" borderId="10" xfId="3511" applyFont="1" applyBorder="1" applyAlignment="1">
      <alignment vertical="center" wrapText="1"/>
    </xf>
    <xf numFmtId="0" fontId="178" fillId="0" borderId="10" xfId="3511" applyFont="1" applyBorder="1" applyAlignment="1">
      <alignment wrapText="1"/>
    </xf>
    <xf numFmtId="0" fontId="34" fillId="0" borderId="0" xfId="3506" applyFont="1"/>
    <xf numFmtId="0" fontId="159" fillId="0" borderId="0" xfId="3499" applyFont="1"/>
    <xf numFmtId="0" fontId="33" fillId="49" borderId="58" xfId="3499" applyFont="1" applyFill="1" applyBorder="1" applyAlignment="1">
      <alignment horizontal="center" vertical="center" wrapText="1"/>
    </xf>
    <xf numFmtId="0" fontId="33" fillId="49" borderId="59" xfId="3499" applyFont="1" applyFill="1" applyBorder="1" applyAlignment="1">
      <alignment horizontal="center" vertical="center" wrapText="1"/>
    </xf>
    <xf numFmtId="0" fontId="33" fillId="49" borderId="60" xfId="3499" applyFont="1" applyFill="1" applyBorder="1" applyAlignment="1">
      <alignment horizontal="center" vertical="center" wrapText="1"/>
    </xf>
    <xf numFmtId="0" fontId="33" fillId="0" borderId="0" xfId="3499" applyFont="1" applyAlignment="1">
      <alignment horizontal="center" vertical="center" wrapText="1"/>
    </xf>
    <xf numFmtId="0" fontId="34" fillId="49" borderId="58" xfId="319" applyFont="1" applyFill="1" applyBorder="1"/>
    <xf numFmtId="0" fontId="33" fillId="49" borderId="56" xfId="0" applyFont="1" applyFill="1" applyBorder="1"/>
    <xf numFmtId="0" fontId="33" fillId="49" borderId="57" xfId="3499" applyFont="1" applyFill="1" applyBorder="1" applyAlignment="1">
      <alignment horizontal="center"/>
    </xf>
    <xf numFmtId="267" fontId="34" fillId="0" borderId="0" xfId="3499" applyNumberFormat="1" applyFont="1"/>
    <xf numFmtId="0" fontId="33" fillId="49" borderId="58" xfId="3070" applyFont="1" applyFill="1" applyBorder="1" applyAlignment="1">
      <alignment horizontal="center" vertical="center" wrapText="1"/>
    </xf>
    <xf numFmtId="0" fontId="33" fillId="49" borderId="59" xfId="3070" applyFont="1" applyFill="1" applyBorder="1" applyAlignment="1">
      <alignment horizontal="center" vertical="center" wrapText="1"/>
    </xf>
    <xf numFmtId="0" fontId="33" fillId="49" borderId="60" xfId="3070" applyFont="1" applyFill="1" applyBorder="1" applyAlignment="1">
      <alignment horizontal="center" vertical="center" wrapText="1"/>
    </xf>
    <xf numFmtId="178" fontId="156" fillId="0" borderId="0" xfId="3499" applyNumberFormat="1" applyFont="1"/>
    <xf numFmtId="0" fontId="31" fillId="0" borderId="0" xfId="3511" applyFont="1" applyAlignment="1">
      <alignment horizontal="left"/>
    </xf>
    <xf numFmtId="0" fontId="178" fillId="0" borderId="56" xfId="0" applyFont="1" applyBorder="1" applyAlignment="1">
      <alignment horizontal="left"/>
    </xf>
    <xf numFmtId="0" fontId="178" fillId="0" borderId="57" xfId="0" applyFont="1" applyBorder="1" applyAlignment="1">
      <alignment horizontal="left"/>
    </xf>
    <xf numFmtId="0" fontId="178" fillId="0" borderId="56" xfId="0" applyFont="1" applyBorder="1" applyAlignment="1">
      <alignment horizontal="left" wrapText="1"/>
    </xf>
    <xf numFmtId="0" fontId="178" fillId="0" borderId="57" xfId="0" applyFont="1" applyBorder="1" applyAlignment="1">
      <alignment horizontal="left" wrapText="1"/>
    </xf>
    <xf numFmtId="0" fontId="33" fillId="49" borderId="58" xfId="0" applyFont="1" applyFill="1" applyBorder="1" applyAlignment="1">
      <alignment horizontal="center" vertical="center" wrapText="1"/>
    </xf>
    <xf numFmtId="0" fontId="33" fillId="49" borderId="58" xfId="3070" applyFont="1" applyFill="1" applyBorder="1" applyAlignment="1">
      <alignment horizontal="center"/>
    </xf>
    <xf numFmtId="0" fontId="33" fillId="49" borderId="60" xfId="3070" applyFont="1" applyFill="1" applyBorder="1" applyAlignment="1">
      <alignment horizontal="center"/>
    </xf>
    <xf numFmtId="49" fontId="33" fillId="49" borderId="56" xfId="3070" applyNumberFormat="1" applyFont="1" applyFill="1" applyBorder="1" applyAlignment="1">
      <alignment horizontal="center"/>
    </xf>
    <xf numFmtId="49" fontId="33" fillId="49" borderId="57" xfId="3070" applyNumberFormat="1" applyFont="1" applyFill="1" applyBorder="1" applyAlignment="1">
      <alignment horizontal="center"/>
    </xf>
    <xf numFmtId="0" fontId="33" fillId="49" borderId="58" xfId="3070" applyFont="1" applyFill="1" applyBorder="1" applyAlignment="1">
      <alignment horizontal="center"/>
    </xf>
    <xf numFmtId="0" fontId="33" fillId="49" borderId="56" xfId="3070" applyFont="1" applyFill="1" applyBorder="1" applyAlignment="1">
      <alignment horizontal="center"/>
    </xf>
    <xf numFmtId="0" fontId="32" fillId="50" borderId="56" xfId="0" applyFont="1" applyFill="1" applyBorder="1" applyAlignment="1">
      <alignment vertical="center" wrapText="1"/>
    </xf>
    <xf numFmtId="0" fontId="32" fillId="50" borderId="57" xfId="0" applyFont="1" applyFill="1" applyBorder="1" applyAlignment="1">
      <alignment vertical="center" wrapText="1"/>
    </xf>
    <xf numFmtId="0" fontId="33" fillId="49" borderId="56" xfId="3070" applyFont="1" applyFill="1" applyBorder="1" applyAlignment="1">
      <alignment horizontal="center"/>
    </xf>
    <xf numFmtId="0" fontId="33" fillId="49" borderId="57" xfId="3070" applyFont="1" applyFill="1" applyBorder="1" applyAlignment="1">
      <alignment horizontal="center"/>
    </xf>
    <xf numFmtId="0" fontId="33" fillId="49" borderId="58" xfId="3070" applyFont="1" applyFill="1" applyBorder="1" applyAlignment="1">
      <alignment horizontal="center" wrapText="1"/>
    </xf>
    <xf numFmtId="0" fontId="33" fillId="49" borderId="60" xfId="3070" applyFont="1" applyFill="1" applyBorder="1" applyAlignment="1">
      <alignment horizontal="center" wrapText="1"/>
    </xf>
    <xf numFmtId="184" fontId="33" fillId="49" borderId="56" xfId="0" applyNumberFormat="1" applyFont="1" applyFill="1" applyBorder="1" applyAlignment="1">
      <alignment horizontal="center"/>
    </xf>
    <xf numFmtId="184" fontId="33" fillId="49" borderId="57" xfId="0" applyNumberFormat="1" applyFont="1" applyFill="1" applyBorder="1" applyAlignment="1">
      <alignment horizontal="center"/>
    </xf>
    <xf numFmtId="14" fontId="33" fillId="49" borderId="60" xfId="0" applyNumberFormat="1" applyFont="1" applyFill="1" applyBorder="1" applyAlignment="1">
      <alignment horizontal="center" vertical="center" wrapText="1"/>
    </xf>
    <xf numFmtId="14" fontId="33" fillId="49" borderId="58" xfId="0" applyNumberFormat="1" applyFont="1" applyFill="1" applyBorder="1" applyAlignment="1">
      <alignment horizontal="center" vertical="center" wrapText="1"/>
    </xf>
    <xf numFmtId="14" fontId="33" fillId="90" borderId="56" xfId="0" applyNumberFormat="1" applyFont="1" applyFill="1" applyBorder="1" applyAlignment="1">
      <alignment horizontal="left" vertical="center" wrapText="1"/>
    </xf>
    <xf numFmtId="14" fontId="33" fillId="49" borderId="59" xfId="0" applyNumberFormat="1" applyFont="1" applyFill="1" applyBorder="1" applyAlignment="1">
      <alignment horizontal="center" vertical="center" wrapText="1"/>
    </xf>
    <xf numFmtId="0" fontId="33" fillId="49" borderId="58" xfId="0" applyFont="1" applyFill="1" applyBorder="1" applyAlignment="1">
      <alignment horizontal="center" vertical="center" wrapText="1"/>
    </xf>
    <xf numFmtId="184" fontId="33" fillId="49" borderId="57" xfId="0" applyNumberFormat="1" applyFont="1" applyFill="1" applyBorder="1" applyAlignment="1">
      <alignment horizontal="center" vertical="center" wrapText="1"/>
    </xf>
    <xf numFmtId="0" fontId="33" fillId="49" borderId="20" xfId="3499" applyFont="1" applyFill="1" applyBorder="1" applyAlignment="1">
      <alignment horizontal="center"/>
    </xf>
  </cellXfs>
  <cellStyles count="3513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7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8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9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1" xr:uid="{A36969FD-5CB9-4505-BCC0-CE12F477542E}"/>
    <cellStyle name="Normal 3 16 4" xfId="3512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10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nforme Segmentos Regionales Diciembre 2009 2" xfId="3499" xr:uid="{00000000-0005-0000-0000-0000DE090000}"/>
    <cellStyle name="Normal_Informe Segmentos Regionales Junio 2010" xfId="3506" xr:uid="{00000000-0005-0000-0000-0000DF090000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546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FF6600"/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A57F29E3-1974-4873-ABD7-4979C7954ED5}"/>
            </a:ext>
          </a:extLst>
        </xdr:cNvPr>
        <xdr:cNvSpPr>
          <a:spLocks noChangeShapeType="1"/>
        </xdr:cNvSpPr>
      </xdr:nvSpPr>
      <xdr:spPr bwMode="auto">
        <a:xfrm>
          <a:off x="4019550" y="29432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BD4399C1-F151-41CF-987E-715D0AAE589B}"/>
            </a:ext>
          </a:extLst>
        </xdr:cNvPr>
        <xdr:cNvSpPr>
          <a:spLocks noChangeShapeType="1"/>
        </xdr:cNvSpPr>
      </xdr:nvSpPr>
      <xdr:spPr bwMode="auto">
        <a:xfrm>
          <a:off x="4019550" y="29432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0D8A96C5-B333-4115-8632-69D722C5C185}"/>
            </a:ext>
          </a:extLst>
        </xdr:cNvPr>
        <xdr:cNvSpPr>
          <a:spLocks noChangeShapeType="1"/>
        </xdr:cNvSpPr>
      </xdr:nvSpPr>
      <xdr:spPr bwMode="auto">
        <a:xfrm>
          <a:off x="4019550" y="29432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11"/>
  </cols>
  <sheetData>
    <row r="9" spans="2:2" ht="61.5">
      <c r="B9" s="480" t="s">
        <v>1179</v>
      </c>
    </row>
    <row r="10" spans="2:2" ht="61.5">
      <c r="B10" s="480" t="s">
        <v>1261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L20"/>
  <sheetViews>
    <sheetView showGridLines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1.42578125" style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1" spans="2:12" ht="5.0999999999999996" customHeight="1"/>
    <row r="2" spans="2:12" s="8" customFormat="1" ht="18.75">
      <c r="B2" s="611" t="s">
        <v>1355</v>
      </c>
      <c r="C2" s="7"/>
    </row>
    <row r="3" spans="2:12">
      <c r="F3" s="5"/>
    </row>
    <row r="4" spans="2:12" ht="38.25" customHeight="1">
      <c r="B4" s="496" t="s">
        <v>799</v>
      </c>
      <c r="C4" s="496" t="s">
        <v>792</v>
      </c>
      <c r="D4" s="496" t="s">
        <v>927</v>
      </c>
      <c r="E4" s="496" t="s">
        <v>928</v>
      </c>
      <c r="F4" s="5"/>
      <c r="G4" s="688" t="s">
        <v>548</v>
      </c>
      <c r="H4" s="808">
        <v>2021</v>
      </c>
      <c r="I4" s="809"/>
      <c r="J4" s="809"/>
      <c r="K4" s="809"/>
      <c r="L4" s="810"/>
    </row>
    <row r="5" spans="2:12">
      <c r="B5" s="676" t="s">
        <v>793</v>
      </c>
      <c r="C5" s="681" t="s">
        <v>147</v>
      </c>
      <c r="D5" s="497" t="s">
        <v>797</v>
      </c>
      <c r="E5" s="498" t="s">
        <v>1286</v>
      </c>
      <c r="G5" s="680"/>
      <c r="H5" s="585" t="s">
        <v>147</v>
      </c>
      <c r="I5" s="585" t="s">
        <v>39</v>
      </c>
      <c r="J5" s="585" t="s">
        <v>437</v>
      </c>
      <c r="K5" s="585" t="s">
        <v>438</v>
      </c>
      <c r="L5" s="585" t="s">
        <v>128</v>
      </c>
    </row>
    <row r="6" spans="2:12">
      <c r="B6" s="677"/>
      <c r="C6" s="682"/>
      <c r="D6" s="497" t="s">
        <v>798</v>
      </c>
      <c r="E6" s="498">
        <v>4.0000000000000001E-3</v>
      </c>
      <c r="G6" s="21" t="s">
        <v>446</v>
      </c>
      <c r="H6" s="22">
        <v>6.6500000000000004E-2</v>
      </c>
      <c r="I6" s="23">
        <v>0</v>
      </c>
      <c r="J6" s="22">
        <v>6.7400000000000002E-2</v>
      </c>
      <c r="K6" s="22">
        <v>7.4499999999999997E-2</v>
      </c>
      <c r="L6" s="22">
        <v>7.2999999999999995E-2</v>
      </c>
    </row>
    <row r="7" spans="2:12">
      <c r="B7" s="678"/>
      <c r="C7" s="682"/>
      <c r="D7" s="497" t="s">
        <v>794</v>
      </c>
      <c r="E7" s="498" t="s">
        <v>1053</v>
      </c>
      <c r="G7" s="21" t="s">
        <v>549</v>
      </c>
      <c r="H7" s="22">
        <v>6.0499999999999998E-2</v>
      </c>
      <c r="I7" s="23">
        <v>0</v>
      </c>
      <c r="J7" s="23">
        <v>0</v>
      </c>
      <c r="K7" s="23">
        <v>0</v>
      </c>
      <c r="L7" s="23">
        <v>0</v>
      </c>
    </row>
    <row r="8" spans="2:12">
      <c r="B8" s="576"/>
      <c r="C8" s="682"/>
      <c r="D8" s="497" t="s">
        <v>801</v>
      </c>
      <c r="E8" s="498" t="s">
        <v>1287</v>
      </c>
      <c r="G8" s="14" t="s">
        <v>681</v>
      </c>
      <c r="H8" s="22">
        <v>6.5299999999999997E-2</v>
      </c>
      <c r="I8" s="22">
        <v>0.21609999999999999</v>
      </c>
      <c r="J8" s="23">
        <v>0</v>
      </c>
      <c r="K8" s="23">
        <v>0</v>
      </c>
      <c r="L8" s="23">
        <v>0</v>
      </c>
    </row>
    <row r="9" spans="2:12">
      <c r="B9" s="577" t="s">
        <v>800</v>
      </c>
      <c r="C9" s="682"/>
      <c r="D9" s="497" t="s">
        <v>802</v>
      </c>
      <c r="E9" s="498">
        <v>3.0000000000000001E-3</v>
      </c>
      <c r="G9" s="14" t="s">
        <v>222</v>
      </c>
      <c r="H9" s="23">
        <v>0</v>
      </c>
      <c r="I9" s="23">
        <v>0</v>
      </c>
      <c r="J9" s="23">
        <v>0</v>
      </c>
      <c r="K9" s="22">
        <v>6.88E-2</v>
      </c>
      <c r="L9" s="23">
        <v>0</v>
      </c>
    </row>
    <row r="10" spans="2:12">
      <c r="B10" s="578"/>
      <c r="C10" s="682"/>
      <c r="D10" s="497" t="s">
        <v>794</v>
      </c>
      <c r="E10" s="498">
        <v>0.82199999999999995</v>
      </c>
    </row>
    <row r="11" spans="2:12" ht="12.75" customHeight="1">
      <c r="B11" s="677" t="s">
        <v>653</v>
      </c>
      <c r="C11" s="682"/>
      <c r="D11" s="497" t="s">
        <v>797</v>
      </c>
      <c r="E11" s="498" t="s">
        <v>1288</v>
      </c>
      <c r="G11" s="688" t="s">
        <v>689</v>
      </c>
      <c r="H11" s="811" t="s">
        <v>688</v>
      </c>
      <c r="I11" s="812"/>
      <c r="J11" s="24"/>
      <c r="K11" s="24"/>
      <c r="L11" s="24"/>
    </row>
    <row r="12" spans="2:12">
      <c r="B12" s="677"/>
      <c r="C12" s="682"/>
      <c r="D12" s="497" t="s">
        <v>798</v>
      </c>
      <c r="E12" s="498">
        <v>0.05</v>
      </c>
      <c r="G12" s="680"/>
      <c r="H12" s="20">
        <v>44834</v>
      </c>
      <c r="I12" s="20">
        <v>44561</v>
      </c>
      <c r="J12" s="24"/>
      <c r="K12" s="24"/>
      <c r="L12" s="24"/>
    </row>
    <row r="13" spans="2:12">
      <c r="B13" s="677"/>
      <c r="C13" s="682"/>
      <c r="D13" s="497" t="s">
        <v>795</v>
      </c>
      <c r="E13" s="498" t="s">
        <v>1289</v>
      </c>
      <c r="G13" s="21" t="s">
        <v>147</v>
      </c>
      <c r="H13" s="22">
        <v>4.7100000000000003E-2</v>
      </c>
      <c r="I13" s="22">
        <v>4.5499999999999999E-2</v>
      </c>
    </row>
    <row r="14" spans="2:12">
      <c r="B14" s="678"/>
      <c r="C14" s="683"/>
      <c r="D14" s="497" t="s">
        <v>796</v>
      </c>
      <c r="E14" s="498">
        <v>0.88700000000000001</v>
      </c>
      <c r="G14" s="21" t="s">
        <v>1045</v>
      </c>
      <c r="H14" s="22">
        <v>0.1668</v>
      </c>
      <c r="I14" s="22">
        <v>0.13550000000000001</v>
      </c>
    </row>
    <row r="15" spans="2:12">
      <c r="B15" s="676" t="s">
        <v>793</v>
      </c>
      <c r="C15" s="679" t="s">
        <v>39</v>
      </c>
      <c r="D15" s="497" t="s">
        <v>797</v>
      </c>
      <c r="E15" s="498" t="s">
        <v>1290</v>
      </c>
      <c r="G15" s="21" t="s">
        <v>327</v>
      </c>
      <c r="H15" s="22">
        <v>5.5599999999999997E-2</v>
      </c>
      <c r="I15" s="22">
        <v>5.4699999999999999E-2</v>
      </c>
    </row>
    <row r="16" spans="2:12">
      <c r="B16" s="677"/>
      <c r="C16" s="679"/>
      <c r="D16" s="497" t="s">
        <v>798</v>
      </c>
      <c r="E16" s="498">
        <v>7.0000000000000001E-3</v>
      </c>
    </row>
    <row r="17" spans="2:5">
      <c r="B17" s="678"/>
      <c r="C17" s="679"/>
      <c r="D17" s="497" t="s">
        <v>794</v>
      </c>
      <c r="E17" s="498" t="s">
        <v>972</v>
      </c>
    </row>
    <row r="18" spans="2:5">
      <c r="B18" s="676" t="s">
        <v>793</v>
      </c>
      <c r="C18" s="679" t="s">
        <v>327</v>
      </c>
      <c r="D18" s="497" t="s">
        <v>797</v>
      </c>
      <c r="E18" s="498" t="s">
        <v>1291</v>
      </c>
    </row>
    <row r="19" spans="2:5">
      <c r="B19" s="677"/>
      <c r="C19" s="679"/>
      <c r="D19" s="497" t="s">
        <v>798</v>
      </c>
      <c r="E19" s="498">
        <v>6.0000000000000001E-3</v>
      </c>
    </row>
    <row r="20" spans="2:5">
      <c r="B20" s="678"/>
      <c r="C20" s="679"/>
      <c r="D20" s="497" t="s">
        <v>794</v>
      </c>
      <c r="E20" s="498">
        <v>0.99199999999999999</v>
      </c>
    </row>
  </sheetData>
  <mergeCells count="11">
    <mergeCell ref="B15:B17"/>
    <mergeCell ref="C15:C17"/>
    <mergeCell ref="B18:B20"/>
    <mergeCell ref="C18:C20"/>
    <mergeCell ref="G4:G5"/>
    <mergeCell ref="H4:L4"/>
    <mergeCell ref="B5:B7"/>
    <mergeCell ref="C5:C14"/>
    <mergeCell ref="B11:B14"/>
    <mergeCell ref="G11:G12"/>
    <mergeCell ref="H11:I11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1" spans="2:4" ht="5.0999999999999996" customHeight="1"/>
    <row r="2" spans="2:4" s="8" customFormat="1" ht="18.75">
      <c r="B2" s="611" t="s">
        <v>1356</v>
      </c>
      <c r="C2" s="7"/>
    </row>
    <row r="3" spans="2:4" ht="6" customHeight="1"/>
    <row r="4" spans="2:4" s="2" customFormat="1">
      <c r="B4" s="431" t="s">
        <v>193</v>
      </c>
      <c r="C4" s="813" t="s">
        <v>52</v>
      </c>
      <c r="D4" s="814"/>
    </row>
    <row r="5" spans="2:4" s="2" customFormat="1">
      <c r="B5" s="111"/>
      <c r="C5" s="432">
        <v>44834</v>
      </c>
      <c r="D5" s="432">
        <v>44561</v>
      </c>
    </row>
    <row r="6" spans="2:4" s="2" customFormat="1">
      <c r="B6" s="111"/>
      <c r="C6" s="580" t="s">
        <v>157</v>
      </c>
      <c r="D6" s="580" t="s">
        <v>157</v>
      </c>
    </row>
    <row r="7" spans="2:4">
      <c r="B7" s="14" t="s">
        <v>53</v>
      </c>
      <c r="C7" s="172">
        <v>24280788</v>
      </c>
      <c r="D7" s="3">
        <v>34582371</v>
      </c>
    </row>
    <row r="8" spans="2:4">
      <c r="B8" s="14" t="s">
        <v>54</v>
      </c>
      <c r="C8" s="3">
        <v>263499810</v>
      </c>
      <c r="D8" s="3">
        <v>772127891</v>
      </c>
    </row>
    <row r="9" spans="2:4">
      <c r="B9" s="815" t="s">
        <v>842</v>
      </c>
      <c r="C9" s="172">
        <v>112154719</v>
      </c>
      <c r="D9" s="3">
        <v>0</v>
      </c>
    </row>
    <row r="10" spans="2:4">
      <c r="B10" s="94" t="s">
        <v>619</v>
      </c>
      <c r="C10" s="4">
        <v>399935317</v>
      </c>
      <c r="D10" s="4">
        <v>806710262</v>
      </c>
    </row>
    <row r="13" spans="2:4" ht="6" customHeight="1"/>
    <row r="14" spans="2:4" s="2" customFormat="1">
      <c r="B14" s="684" t="s">
        <v>55</v>
      </c>
      <c r="C14" s="813" t="s">
        <v>52</v>
      </c>
      <c r="D14" s="814"/>
    </row>
    <row r="15" spans="2:4" s="2" customFormat="1">
      <c r="B15" s="685"/>
      <c r="C15" s="432">
        <v>44834</v>
      </c>
      <c r="D15" s="432">
        <v>44561</v>
      </c>
    </row>
    <row r="16" spans="2:4" s="2" customFormat="1">
      <c r="B16" s="595"/>
      <c r="C16" s="580" t="s">
        <v>157</v>
      </c>
      <c r="D16" s="580" t="s">
        <v>157</v>
      </c>
    </row>
    <row r="17" spans="2:4">
      <c r="B17" s="14" t="s">
        <v>432</v>
      </c>
      <c r="C17" s="3">
        <v>137415701</v>
      </c>
      <c r="D17" s="3">
        <v>51907368</v>
      </c>
    </row>
    <row r="18" spans="2:4">
      <c r="B18" s="14" t="s">
        <v>434</v>
      </c>
      <c r="C18" s="3">
        <v>41981975</v>
      </c>
      <c r="D18" s="3">
        <v>17452379</v>
      </c>
    </row>
    <row r="19" spans="2:4">
      <c r="B19" s="433" t="s">
        <v>35</v>
      </c>
      <c r="C19" s="3">
        <v>170895266</v>
      </c>
      <c r="D19" s="3">
        <v>532868990</v>
      </c>
    </row>
    <row r="20" spans="2:4">
      <c r="B20" s="433" t="s">
        <v>36</v>
      </c>
      <c r="C20" s="3">
        <v>37385488</v>
      </c>
      <c r="D20" s="3">
        <v>81035730</v>
      </c>
    </row>
    <row r="21" spans="2:4">
      <c r="B21" s="433" t="s">
        <v>37</v>
      </c>
      <c r="C21" s="3">
        <v>5234880</v>
      </c>
      <c r="D21" s="3">
        <v>9497289</v>
      </c>
    </row>
    <row r="22" spans="2:4">
      <c r="B22" s="433" t="s">
        <v>439</v>
      </c>
      <c r="C22" s="3">
        <v>7022007</v>
      </c>
      <c r="D22" s="3">
        <v>113948506</v>
      </c>
    </row>
    <row r="23" spans="2:4">
      <c r="B23" s="816" t="s">
        <v>50</v>
      </c>
      <c r="C23" s="4">
        <v>399935317</v>
      </c>
      <c r="D23" s="4">
        <v>806710262</v>
      </c>
    </row>
    <row r="25" spans="2:4">
      <c r="C25" s="12"/>
      <c r="D25" s="12"/>
    </row>
    <row r="26" spans="2:4" ht="8.4499999999999993" customHeight="1">
      <c r="C26" s="12"/>
      <c r="D26" s="12"/>
    </row>
    <row r="38" spans="1:18" s="110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D2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1" spans="2:4" ht="5.0999999999999996" customHeight="1"/>
    <row r="2" spans="2:4" s="8" customFormat="1" ht="18.75">
      <c r="B2" s="611" t="s">
        <v>1357</v>
      </c>
      <c r="C2" s="7"/>
    </row>
    <row r="3" spans="2:4" ht="6" customHeight="1"/>
    <row r="4" spans="2:4" s="2" customFormat="1">
      <c r="B4" s="686" t="s">
        <v>228</v>
      </c>
      <c r="C4" s="813" t="s">
        <v>52</v>
      </c>
      <c r="D4" s="814"/>
    </row>
    <row r="5" spans="2:4" s="2" customFormat="1">
      <c r="B5" s="687"/>
      <c r="C5" s="432">
        <v>44834</v>
      </c>
      <c r="D5" s="432">
        <v>44561</v>
      </c>
    </row>
    <row r="6" spans="2:4" s="2" customFormat="1">
      <c r="B6" s="580"/>
      <c r="C6" s="580" t="s">
        <v>157</v>
      </c>
      <c r="D6" s="580" t="s">
        <v>157</v>
      </c>
    </row>
    <row r="7" spans="2:4" ht="13.15" customHeight="1">
      <c r="B7" s="14" t="s">
        <v>238</v>
      </c>
      <c r="C7" s="172">
        <v>163064882</v>
      </c>
      <c r="D7" s="3">
        <v>503673442</v>
      </c>
    </row>
    <row r="8" spans="2:4">
      <c r="B8" s="113" t="s">
        <v>383</v>
      </c>
      <c r="C8" s="4">
        <v>163064882</v>
      </c>
      <c r="D8" s="4">
        <v>503673442</v>
      </c>
    </row>
    <row r="9" spans="2:4">
      <c r="D9" s="12"/>
    </row>
    <row r="10" spans="2:4">
      <c r="C10" s="12"/>
      <c r="D10" s="12"/>
    </row>
    <row r="11" spans="2:4" ht="6" customHeight="1"/>
    <row r="12" spans="2:4" s="2" customFormat="1">
      <c r="B12" s="686" t="s">
        <v>83</v>
      </c>
      <c r="C12" s="813" t="s">
        <v>52</v>
      </c>
      <c r="D12" s="814"/>
    </row>
    <row r="13" spans="2:4" s="2" customFormat="1">
      <c r="B13" s="687"/>
      <c r="C13" s="432">
        <v>44834</v>
      </c>
      <c r="D13" s="432">
        <v>44561</v>
      </c>
    </row>
    <row r="14" spans="2:4" s="2" customFormat="1">
      <c r="B14" s="580"/>
      <c r="C14" s="580" t="s">
        <v>157</v>
      </c>
      <c r="D14" s="580" t="s">
        <v>157</v>
      </c>
    </row>
    <row r="15" spans="2:4">
      <c r="B15" s="14" t="s">
        <v>712</v>
      </c>
      <c r="C15" s="172">
        <v>258599456</v>
      </c>
      <c r="D15" s="3">
        <v>265287661</v>
      </c>
    </row>
    <row r="16" spans="2:4">
      <c r="B16" s="14" t="s">
        <v>1150</v>
      </c>
      <c r="C16" s="172">
        <v>4968926</v>
      </c>
      <c r="D16" s="3">
        <v>0</v>
      </c>
    </row>
    <row r="17" spans="2:4">
      <c r="B17" s="14" t="s">
        <v>1292</v>
      </c>
      <c r="C17" s="172">
        <v>30040025</v>
      </c>
      <c r="D17" s="3">
        <v>7441268</v>
      </c>
    </row>
    <row r="18" spans="2:4">
      <c r="B18" s="14" t="s">
        <v>477</v>
      </c>
      <c r="C18" s="172">
        <v>28806</v>
      </c>
      <c r="D18" s="3">
        <v>0</v>
      </c>
    </row>
    <row r="19" spans="2:4">
      <c r="B19" s="112" t="s">
        <v>477</v>
      </c>
      <c r="C19" s="4">
        <v>293637213</v>
      </c>
      <c r="D19" s="4">
        <v>272728929</v>
      </c>
    </row>
    <row r="20" spans="2:4">
      <c r="C20" s="51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1" spans="2:4" ht="5.0999999999999996" customHeight="1"/>
    <row r="2" spans="2:4" s="9" customFormat="1" ht="18.75">
      <c r="B2" s="611" t="s">
        <v>1358</v>
      </c>
      <c r="C2" s="10"/>
    </row>
    <row r="3" spans="2:4" ht="9.75" customHeight="1"/>
    <row r="4" spans="2:4" s="2" customFormat="1" ht="13.15" customHeight="1">
      <c r="B4" s="688" t="s">
        <v>663</v>
      </c>
      <c r="C4" s="813" t="s">
        <v>52</v>
      </c>
      <c r="D4" s="814"/>
    </row>
    <row r="5" spans="2:4" s="2" customFormat="1">
      <c r="B5" s="689"/>
      <c r="C5" s="432">
        <v>44834</v>
      </c>
      <c r="D5" s="432">
        <v>44561</v>
      </c>
    </row>
    <row r="6" spans="2:4" s="2" customFormat="1">
      <c r="B6" s="580"/>
      <c r="C6" s="580" t="s">
        <v>157</v>
      </c>
      <c r="D6" s="580" t="s">
        <v>157</v>
      </c>
    </row>
    <row r="7" spans="2:4">
      <c r="B7" s="14" t="s">
        <v>665</v>
      </c>
      <c r="C7" s="3">
        <v>166801893</v>
      </c>
      <c r="D7" s="3">
        <v>166848800</v>
      </c>
    </row>
    <row r="8" spans="2:4">
      <c r="B8" s="114" t="s">
        <v>852</v>
      </c>
      <c r="C8" s="3">
        <v>214660056</v>
      </c>
      <c r="D8" s="3">
        <v>183547699</v>
      </c>
    </row>
    <row r="9" spans="2:4">
      <c r="B9" s="114" t="s">
        <v>372</v>
      </c>
      <c r="C9" s="3">
        <v>409276638</v>
      </c>
      <c r="D9" s="3">
        <v>356659199</v>
      </c>
    </row>
    <row r="10" spans="2:4">
      <c r="B10" s="94" t="s">
        <v>50</v>
      </c>
      <c r="C10" s="4">
        <v>790738587</v>
      </c>
      <c r="D10" s="4">
        <v>707055698</v>
      </c>
    </row>
    <row r="11" spans="2:4" ht="6" customHeight="1"/>
    <row r="12" spans="2:4" s="2" customFormat="1" ht="13.15" customHeight="1">
      <c r="B12" s="688" t="s">
        <v>664</v>
      </c>
      <c r="C12" s="813" t="s">
        <v>52</v>
      </c>
      <c r="D12" s="814"/>
    </row>
    <row r="13" spans="2:4" s="2" customFormat="1">
      <c r="B13" s="689"/>
      <c r="C13" s="432">
        <v>44834</v>
      </c>
      <c r="D13" s="432">
        <v>44561</v>
      </c>
    </row>
    <row r="14" spans="2:4" s="2" customFormat="1">
      <c r="B14" s="580"/>
      <c r="C14" s="580" t="s">
        <v>157</v>
      </c>
      <c r="D14" s="580" t="s">
        <v>157</v>
      </c>
    </row>
    <row r="15" spans="2:4">
      <c r="B15" s="114" t="s">
        <v>853</v>
      </c>
      <c r="C15" s="3">
        <v>2321364</v>
      </c>
      <c r="D15" s="3">
        <v>1713884</v>
      </c>
    </row>
    <row r="16" spans="2:4">
      <c r="B16" s="114" t="s">
        <v>122</v>
      </c>
      <c r="C16" s="3">
        <v>34574</v>
      </c>
      <c r="D16" s="3">
        <v>299417</v>
      </c>
    </row>
    <row r="17" spans="2:7">
      <c r="B17" s="94" t="s">
        <v>50</v>
      </c>
      <c r="C17" s="4">
        <v>2355938</v>
      </c>
      <c r="D17" s="4">
        <v>2013301</v>
      </c>
    </row>
    <row r="18" spans="2:7" ht="6" customHeight="1"/>
    <row r="19" spans="2:7" s="2" customFormat="1" ht="13.15" customHeight="1">
      <c r="B19" s="688" t="s">
        <v>666</v>
      </c>
      <c r="C19" s="813" t="s">
        <v>52</v>
      </c>
      <c r="D19" s="814"/>
    </row>
    <row r="20" spans="2:7" s="2" customFormat="1">
      <c r="B20" s="689"/>
      <c r="C20" s="432">
        <v>44834</v>
      </c>
      <c r="D20" s="432">
        <v>44561</v>
      </c>
    </row>
    <row r="21" spans="2:7" s="2" customFormat="1">
      <c r="B21" s="580"/>
      <c r="C21" s="580" t="s">
        <v>157</v>
      </c>
      <c r="D21" s="580" t="s">
        <v>157</v>
      </c>
    </row>
    <row r="22" spans="2:7">
      <c r="B22" s="14" t="s">
        <v>668</v>
      </c>
      <c r="C22" s="3">
        <v>185338677</v>
      </c>
      <c r="D22" s="3">
        <v>182895119</v>
      </c>
    </row>
    <row r="23" spans="2:7">
      <c r="B23" s="114" t="s">
        <v>854</v>
      </c>
      <c r="C23" s="3">
        <v>229651212</v>
      </c>
      <c r="D23" s="3">
        <v>196923086</v>
      </c>
    </row>
    <row r="24" spans="2:7">
      <c r="B24" s="114" t="s">
        <v>202</v>
      </c>
      <c r="C24" s="3">
        <v>422401227</v>
      </c>
      <c r="D24" s="3">
        <v>368698665</v>
      </c>
    </row>
    <row r="25" spans="2:7">
      <c r="B25" s="94" t="s">
        <v>50</v>
      </c>
      <c r="C25" s="4">
        <v>837391116</v>
      </c>
      <c r="D25" s="4">
        <v>748516870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688" t="s">
        <v>667</v>
      </c>
      <c r="C27" s="813" t="s">
        <v>52</v>
      </c>
      <c r="D27" s="814"/>
    </row>
    <row r="28" spans="2:7" s="2" customFormat="1">
      <c r="B28" s="689"/>
      <c r="C28" s="432">
        <v>44834</v>
      </c>
      <c r="D28" s="432">
        <v>44561</v>
      </c>
    </row>
    <row r="29" spans="2:7" s="2" customFormat="1">
      <c r="B29" s="580"/>
      <c r="C29" s="580" t="s">
        <v>157</v>
      </c>
      <c r="D29" s="580" t="s">
        <v>157</v>
      </c>
    </row>
    <row r="30" spans="2:7" s="2" customFormat="1">
      <c r="B30" s="114" t="s">
        <v>1359</v>
      </c>
      <c r="C30" s="3">
        <v>2321364</v>
      </c>
      <c r="D30" s="3">
        <v>1713884</v>
      </c>
    </row>
    <row r="31" spans="2:7">
      <c r="B31" s="114" t="s">
        <v>1360</v>
      </c>
      <c r="C31" s="3">
        <v>34574</v>
      </c>
      <c r="D31" s="3">
        <v>299417</v>
      </c>
      <c r="E31" s="2"/>
      <c r="F31" s="2"/>
      <c r="G31" s="2"/>
    </row>
    <row r="32" spans="2:7">
      <c r="B32" s="94" t="s">
        <v>50</v>
      </c>
      <c r="C32" s="4">
        <v>2355938</v>
      </c>
      <c r="D32" s="4">
        <v>2013301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688" t="s">
        <v>669</v>
      </c>
      <c r="C34" s="813" t="s">
        <v>52</v>
      </c>
      <c r="D34" s="814"/>
    </row>
    <row r="35" spans="2:7" s="2" customFormat="1">
      <c r="B35" s="689"/>
      <c r="C35" s="432">
        <v>44834</v>
      </c>
      <c r="D35" s="432">
        <v>44561</v>
      </c>
    </row>
    <row r="36" spans="2:7" s="2" customFormat="1">
      <c r="B36" s="580"/>
      <c r="C36" s="580" t="s">
        <v>157</v>
      </c>
      <c r="D36" s="580" t="s">
        <v>157</v>
      </c>
    </row>
    <row r="37" spans="2:7">
      <c r="B37" s="14" t="s">
        <v>14</v>
      </c>
      <c r="C37" s="3">
        <v>616116824</v>
      </c>
      <c r="D37" s="3">
        <v>568611686</v>
      </c>
    </row>
    <row r="38" spans="2:7">
      <c r="B38" s="14" t="s">
        <v>15</v>
      </c>
      <c r="C38" s="3">
        <v>62333006</v>
      </c>
      <c r="D38" s="3">
        <v>58503820</v>
      </c>
    </row>
    <row r="39" spans="2:7">
      <c r="B39" s="14" t="s">
        <v>315</v>
      </c>
      <c r="C39" s="3">
        <v>50029683</v>
      </c>
      <c r="D39" s="3">
        <v>39811321</v>
      </c>
    </row>
    <row r="40" spans="2:7">
      <c r="B40" s="14" t="s">
        <v>316</v>
      </c>
      <c r="C40" s="3">
        <v>2355938</v>
      </c>
      <c r="D40" s="3">
        <v>2013301</v>
      </c>
    </row>
    <row r="41" spans="2:7">
      <c r="B41" s="94" t="s">
        <v>50</v>
      </c>
      <c r="C41" s="4">
        <v>730835451</v>
      </c>
      <c r="D41" s="4">
        <v>668940128</v>
      </c>
    </row>
    <row r="42" spans="2:7" ht="6" customHeight="1"/>
    <row r="43" spans="2:7" s="2" customFormat="1">
      <c r="B43" s="688" t="s">
        <v>764</v>
      </c>
      <c r="C43" s="813" t="s">
        <v>52</v>
      </c>
      <c r="D43" s="814"/>
    </row>
    <row r="44" spans="2:7" s="2" customFormat="1">
      <c r="B44" s="689"/>
      <c r="C44" s="432">
        <v>44834</v>
      </c>
      <c r="D44" s="432">
        <v>44561</v>
      </c>
    </row>
    <row r="45" spans="2:7" s="2" customFormat="1">
      <c r="B45" s="580"/>
      <c r="C45" s="580" t="s">
        <v>157</v>
      </c>
      <c r="D45" s="580" t="s">
        <v>157</v>
      </c>
    </row>
    <row r="46" spans="2:7">
      <c r="B46" s="14" t="s">
        <v>14</v>
      </c>
      <c r="C46" s="3">
        <v>81044592</v>
      </c>
      <c r="D46" s="3">
        <v>59366552</v>
      </c>
    </row>
    <row r="47" spans="2:7">
      <c r="B47" s="14" t="s">
        <v>15</v>
      </c>
      <c r="C47" s="3">
        <v>11800688</v>
      </c>
      <c r="D47" s="3">
        <v>7968506</v>
      </c>
    </row>
    <row r="48" spans="2:7">
      <c r="B48" s="14" t="s">
        <v>315</v>
      </c>
      <c r="C48" s="3">
        <v>2691573</v>
      </c>
      <c r="D48" s="3">
        <v>1625346</v>
      </c>
    </row>
    <row r="49" spans="2:4">
      <c r="B49" s="14" t="s">
        <v>316</v>
      </c>
      <c r="C49" s="3">
        <v>13374750</v>
      </c>
      <c r="D49" s="3">
        <v>12629639</v>
      </c>
    </row>
    <row r="50" spans="2:4">
      <c r="B50" s="94" t="s">
        <v>50</v>
      </c>
      <c r="C50" s="4">
        <v>108911603</v>
      </c>
      <c r="D50" s="4">
        <v>81590043</v>
      </c>
    </row>
    <row r="51" spans="2:4" ht="6" customHeight="1"/>
    <row r="52" spans="2:4" s="2" customFormat="1">
      <c r="B52" s="581" t="s">
        <v>426</v>
      </c>
      <c r="C52" s="432">
        <v>44834</v>
      </c>
      <c r="D52" s="432">
        <v>44561</v>
      </c>
    </row>
    <row r="53" spans="2:4" s="2" customFormat="1">
      <c r="B53" s="580"/>
      <c r="C53" s="580" t="s">
        <v>157</v>
      </c>
      <c r="D53" s="580" t="s">
        <v>157</v>
      </c>
    </row>
    <row r="54" spans="2:4">
      <c r="B54" s="14" t="s">
        <v>97</v>
      </c>
      <c r="C54" s="3">
        <v>41461172</v>
      </c>
      <c r="D54" s="3">
        <v>36089898</v>
      </c>
    </row>
    <row r="55" spans="2:4">
      <c r="B55" s="14" t="s">
        <v>427</v>
      </c>
      <c r="C55" s="3">
        <v>19785631</v>
      </c>
      <c r="D55" s="3">
        <v>20121134</v>
      </c>
    </row>
    <row r="56" spans="2:4">
      <c r="B56" s="14" t="s">
        <v>1293</v>
      </c>
      <c r="C56" s="3">
        <v>638543</v>
      </c>
      <c r="D56" s="3">
        <v>0</v>
      </c>
    </row>
    <row r="57" spans="2:4">
      <c r="B57" s="14" t="s">
        <v>1294</v>
      </c>
      <c r="C57" s="3">
        <v>-9868529</v>
      </c>
      <c r="D57" s="3">
        <v>-8763006</v>
      </c>
    </row>
    <row r="58" spans="2:4">
      <c r="B58" s="14" t="s">
        <v>428</v>
      </c>
      <c r="C58" s="3">
        <v>-5364288</v>
      </c>
      <c r="D58" s="3">
        <v>-5986854</v>
      </c>
    </row>
    <row r="59" spans="2:4">
      <c r="B59" s="94" t="s">
        <v>50</v>
      </c>
      <c r="C59" s="817">
        <v>46652529</v>
      </c>
      <c r="D59" s="817">
        <v>41461172</v>
      </c>
    </row>
    <row r="60" spans="2:4">
      <c r="B60" s="818"/>
      <c r="C60" s="12"/>
      <c r="D60" s="819">
        <v>0</v>
      </c>
    </row>
    <row r="61" spans="2:4">
      <c r="B61" s="818"/>
      <c r="C61" s="12"/>
      <c r="D61" s="820"/>
    </row>
    <row r="62" spans="2:4">
      <c r="C62" s="331"/>
      <c r="D62" s="331"/>
    </row>
    <row r="63" spans="2:4">
      <c r="C63" s="331"/>
      <c r="D63" s="331"/>
    </row>
    <row r="64" spans="2:4">
      <c r="C64" s="331"/>
      <c r="D64" s="331"/>
    </row>
    <row r="65" spans="2:4">
      <c r="C65" s="331"/>
      <c r="D65" s="331"/>
    </row>
    <row r="66" spans="2:4">
      <c r="B66" s="821"/>
      <c r="C66" s="334"/>
      <c r="D66" s="334"/>
    </row>
    <row r="68" spans="2:4">
      <c r="C68" s="56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workbookViewId="0"/>
  </sheetViews>
  <sheetFormatPr baseColWidth="10" defaultColWidth="11.42578125" defaultRowHeight="12.75"/>
  <cols>
    <col min="1" max="1" width="2" style="116" customWidth="1"/>
    <col min="2" max="2" width="36.7109375" style="119" customWidth="1"/>
    <col min="3" max="3" width="14.140625" style="119" customWidth="1"/>
    <col min="4" max="4" width="6.5703125" style="119" customWidth="1"/>
    <col min="5" max="5" width="14.140625" style="119" customWidth="1"/>
    <col min="6" max="6" width="6.5703125" style="119" customWidth="1"/>
    <col min="7" max="7" width="11.42578125" style="119"/>
    <col min="8" max="8" width="0.85546875" style="116" customWidth="1"/>
    <col min="9" max="16384" width="11.42578125" style="119"/>
  </cols>
  <sheetData>
    <row r="1" spans="1:25" s="116" customFormat="1" ht="5.0999999999999996" customHeight="1"/>
    <row r="2" spans="1:25" s="9" customFormat="1" ht="18.75">
      <c r="B2" s="611" t="s">
        <v>1361</v>
      </c>
      <c r="C2" s="10"/>
    </row>
    <row r="3" spans="1:25" s="116" customFormat="1" ht="3" customHeight="1"/>
    <row r="4" spans="1:25" s="118" customFormat="1" ht="12.75" customHeight="1">
      <c r="A4" s="117"/>
      <c r="B4" s="690" t="s">
        <v>324</v>
      </c>
      <c r="C4" s="822" t="s">
        <v>93</v>
      </c>
      <c r="D4" s="823"/>
      <c r="E4" s="693"/>
      <c r="F4" s="824"/>
      <c r="H4" s="117"/>
    </row>
    <row r="5" spans="1:25" s="118" customFormat="1" ht="12.75" customHeight="1">
      <c r="A5" s="117"/>
      <c r="B5" s="691"/>
      <c r="C5" s="432">
        <v>44834</v>
      </c>
      <c r="D5" s="583"/>
      <c r="E5" s="432">
        <v>44561</v>
      </c>
      <c r="F5" s="583"/>
      <c r="H5" s="117"/>
    </row>
    <row r="6" spans="1:25" ht="12.75" customHeight="1">
      <c r="B6" s="692"/>
      <c r="C6" s="584" t="s">
        <v>157</v>
      </c>
      <c r="D6" s="584" t="s">
        <v>235</v>
      </c>
      <c r="E6" s="584" t="s">
        <v>157</v>
      </c>
      <c r="F6" s="584" t="s">
        <v>235</v>
      </c>
    </row>
    <row r="7" spans="1:25">
      <c r="B7" s="120" t="s">
        <v>111</v>
      </c>
      <c r="C7" s="327">
        <v>229651212</v>
      </c>
      <c r="D7" s="121"/>
      <c r="E7" s="327">
        <v>196923086</v>
      </c>
      <c r="F7" s="121"/>
    </row>
    <row r="8" spans="1:25" ht="13.15" customHeight="1">
      <c r="B8" s="120" t="s">
        <v>644</v>
      </c>
      <c r="C8" s="327">
        <v>2321364</v>
      </c>
      <c r="D8" s="121"/>
      <c r="E8" s="327">
        <v>1713884</v>
      </c>
      <c r="F8" s="121"/>
    </row>
    <row r="9" spans="1:25">
      <c r="B9" s="122" t="s">
        <v>112</v>
      </c>
      <c r="C9" s="123">
        <v>231972576</v>
      </c>
      <c r="D9" s="123"/>
      <c r="E9" s="123">
        <v>198636970</v>
      </c>
      <c r="F9" s="123"/>
    </row>
    <row r="10" spans="1:25">
      <c r="B10" s="124"/>
      <c r="C10" s="124"/>
      <c r="D10" s="124"/>
      <c r="E10" s="124"/>
      <c r="F10" s="124"/>
    </row>
    <row r="11" spans="1:25" ht="12.75" customHeight="1">
      <c r="B11" s="120" t="s">
        <v>150</v>
      </c>
      <c r="C11" s="328">
        <v>231972576</v>
      </c>
      <c r="D11" s="121">
        <v>1</v>
      </c>
      <c r="E11" s="328">
        <v>198636970</v>
      </c>
      <c r="F11" s="121">
        <v>1</v>
      </c>
    </row>
    <row r="12" spans="1:25" ht="12.75" customHeight="1">
      <c r="B12" s="122" t="s">
        <v>112</v>
      </c>
      <c r="C12" s="123">
        <v>231972576</v>
      </c>
      <c r="D12" s="125">
        <v>1</v>
      </c>
      <c r="E12" s="123">
        <v>198636970</v>
      </c>
      <c r="F12" s="125">
        <v>1</v>
      </c>
    </row>
    <row r="13" spans="1:25">
      <c r="B13" s="825"/>
      <c r="C13" s="126"/>
      <c r="D13" s="116"/>
      <c r="E13" s="116"/>
      <c r="F13" s="116"/>
    </row>
    <row r="14" spans="1:25" s="118" customFormat="1">
      <c r="A14" s="116"/>
      <c r="B14" s="116"/>
      <c r="C14" s="116"/>
      <c r="D14" s="116"/>
      <c r="E14" s="116"/>
      <c r="F14" s="116"/>
      <c r="G14" s="119"/>
      <c r="H14" s="116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</row>
    <row r="15" spans="1:25" s="118" customFormat="1">
      <c r="A15" s="116"/>
      <c r="B15" s="116"/>
      <c r="C15" s="116"/>
      <c r="D15" s="116"/>
      <c r="E15" s="116"/>
      <c r="F15" s="127"/>
      <c r="G15" s="119"/>
      <c r="H15" s="116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</row>
    <row r="16" spans="1:25" s="118" customFormat="1" ht="12.75" customHeight="1">
      <c r="A16" s="116"/>
      <c r="B16" s="116"/>
      <c r="C16" s="116"/>
      <c r="D16" s="116"/>
      <c r="E16" s="116"/>
      <c r="F16" s="119"/>
      <c r="G16" s="119"/>
      <c r="H16" s="116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</row>
    <row r="17" spans="1:25" s="118" customFormat="1">
      <c r="A17" s="116"/>
      <c r="B17" s="116"/>
      <c r="C17" s="116"/>
      <c r="D17" s="116"/>
      <c r="E17" s="116"/>
      <c r="F17" s="116"/>
      <c r="G17" s="119"/>
      <c r="H17" s="116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</row>
    <row r="18" spans="1:25" s="118" customFormat="1">
      <c r="A18" s="116"/>
      <c r="B18" s="116"/>
      <c r="C18" s="116"/>
      <c r="D18" s="116"/>
      <c r="E18" s="116"/>
      <c r="F18" s="116"/>
      <c r="G18" s="119"/>
      <c r="H18" s="116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</row>
    <row r="19" spans="1:25" s="118" customFormat="1" ht="5.25" customHeight="1">
      <c r="A19" s="116"/>
      <c r="B19" s="116"/>
      <c r="C19" s="116"/>
      <c r="D19" s="116"/>
      <c r="E19" s="116"/>
      <c r="F19" s="119"/>
      <c r="G19" s="119"/>
      <c r="H19" s="116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</row>
    <row r="20" spans="1:25" s="118" customFormat="1" ht="12.75" customHeight="1">
      <c r="A20" s="116"/>
      <c r="B20" s="116"/>
      <c r="C20" s="116"/>
      <c r="D20" s="116"/>
      <c r="E20" s="116"/>
      <c r="H20" s="116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</row>
    <row r="21" spans="1:25" s="118" customFormat="1">
      <c r="A21" s="116"/>
      <c r="B21" s="116"/>
      <c r="C21" s="116"/>
      <c r="D21" s="116"/>
      <c r="E21" s="116"/>
      <c r="H21" s="116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1:25" s="118" customFormat="1">
      <c r="A22" s="116"/>
      <c r="B22" s="116"/>
      <c r="C22" s="116"/>
      <c r="D22" s="116"/>
      <c r="E22" s="116"/>
      <c r="H22" s="116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</row>
    <row r="23" spans="1:25" s="118" customFormat="1">
      <c r="A23" s="116"/>
      <c r="B23" s="116"/>
      <c r="C23" s="116"/>
      <c r="D23" s="116"/>
      <c r="E23" s="116"/>
      <c r="H23" s="116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</row>
    <row r="24" spans="1:25" s="118" customFormat="1">
      <c r="A24" s="116"/>
      <c r="B24" s="116"/>
      <c r="C24" s="116"/>
      <c r="D24" s="116"/>
      <c r="E24" s="116"/>
      <c r="H24" s="116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</row>
    <row r="25" spans="1:25" s="118" customFormat="1">
      <c r="A25" s="116"/>
      <c r="B25" s="116"/>
      <c r="C25" s="116"/>
      <c r="D25" s="116"/>
      <c r="E25" s="116"/>
      <c r="H25" s="116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</row>
    <row r="26" spans="1:25" s="118" customFormat="1">
      <c r="A26" s="116"/>
      <c r="B26" s="116"/>
      <c r="C26" s="116"/>
      <c r="D26" s="116"/>
      <c r="H26" s="116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</row>
    <row r="27" spans="1:25" s="118" customFormat="1">
      <c r="A27" s="116"/>
      <c r="B27" s="116"/>
      <c r="C27" s="116"/>
      <c r="D27" s="116"/>
      <c r="H27" s="116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</row>
    <row r="28" spans="1:25" s="118" customFormat="1">
      <c r="A28" s="116"/>
      <c r="B28" s="116"/>
      <c r="C28" s="116"/>
      <c r="D28" s="116"/>
      <c r="H28" s="116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</row>
    <row r="29" spans="1:25" s="118" customFormat="1">
      <c r="A29" s="116"/>
      <c r="B29" s="116"/>
      <c r="C29" s="116"/>
      <c r="D29" s="116"/>
      <c r="H29" s="116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</row>
    <row r="30" spans="1:25" s="116" customFormat="1">
      <c r="E30" s="118"/>
      <c r="F30" s="118"/>
      <c r="G30" s="118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</row>
    <row r="31" spans="1:25" s="116" customFormat="1">
      <c r="E31" s="118"/>
      <c r="F31" s="118"/>
      <c r="G31" s="118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</row>
    <row r="32" spans="1:25" s="116" customFormat="1">
      <c r="E32" s="118"/>
      <c r="F32" s="118"/>
      <c r="G32" s="118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</row>
    <row r="33" spans="5:25" s="116" customFormat="1">
      <c r="E33" s="119"/>
      <c r="F33" s="119"/>
      <c r="G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</row>
    <row r="34" spans="5:25" s="116" customFormat="1">
      <c r="E34" s="119"/>
      <c r="F34" s="119"/>
      <c r="G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100"/>
  <sheetViews>
    <sheetView showGridLines="0" zoomScale="90" zoomScaleNormal="90" workbookViewId="0"/>
  </sheetViews>
  <sheetFormatPr baseColWidth="10" defaultColWidth="11.42578125" defaultRowHeight="12.75"/>
  <cols>
    <col min="1" max="1" width="1.42578125" style="116" customWidth="1"/>
    <col min="2" max="2" width="15.42578125" style="119" customWidth="1"/>
    <col min="3" max="7" width="12.5703125" style="119" customWidth="1"/>
    <col min="8" max="8" width="0.85546875" style="116" customWidth="1"/>
    <col min="9" max="9" width="2.7109375" style="116" customWidth="1"/>
    <col min="10" max="10" width="1" style="116" customWidth="1"/>
    <col min="11" max="11" width="39.42578125" style="119" customWidth="1"/>
    <col min="12" max="12" width="12.5703125" style="130" customWidth="1"/>
    <col min="13" max="13" width="60.85546875" style="119" customWidth="1"/>
    <col min="14" max="14" width="0.85546875" style="119" customWidth="1"/>
    <col min="15" max="16384" width="11.42578125" style="119"/>
  </cols>
  <sheetData>
    <row r="1" spans="2:15" ht="5.0999999999999996" customHeight="1"/>
    <row r="2" spans="2:15" s="9" customFormat="1" ht="18.75">
      <c r="B2" s="611" t="s">
        <v>1362</v>
      </c>
      <c r="C2" s="10"/>
    </row>
    <row r="3" spans="2:15" s="9" customFormat="1" ht="5.0999999999999996" customHeight="1">
      <c r="C3" s="36"/>
      <c r="D3" s="10"/>
      <c r="O3" s="119"/>
    </row>
    <row r="4" spans="2:15">
      <c r="B4" s="128" t="s">
        <v>1295</v>
      </c>
      <c r="C4" s="129"/>
      <c r="D4" s="129"/>
      <c r="E4" s="129"/>
      <c r="F4" s="129"/>
      <c r="G4" s="129"/>
      <c r="K4" s="128" t="s">
        <v>1295</v>
      </c>
      <c r="L4" s="136"/>
      <c r="M4" s="129"/>
    </row>
    <row r="5" spans="2:15" ht="38.25">
      <c r="B5" s="826" t="s">
        <v>151</v>
      </c>
      <c r="C5" s="583" t="s">
        <v>152</v>
      </c>
      <c r="D5" s="583" t="s">
        <v>153</v>
      </c>
      <c r="E5" s="583" t="s">
        <v>154</v>
      </c>
      <c r="F5" s="583" t="s">
        <v>468</v>
      </c>
      <c r="G5" s="583" t="s">
        <v>413</v>
      </c>
      <c r="K5" s="827"/>
      <c r="L5" s="434" t="s">
        <v>157</v>
      </c>
      <c r="M5" s="828"/>
    </row>
    <row r="6" spans="2:15">
      <c r="B6" s="694"/>
      <c r="C6" s="584" t="s">
        <v>414</v>
      </c>
      <c r="D6" s="584" t="s">
        <v>157</v>
      </c>
      <c r="E6" s="584" t="s">
        <v>414</v>
      </c>
      <c r="F6" s="584" t="s">
        <v>157</v>
      </c>
      <c r="G6" s="584" t="s">
        <v>157</v>
      </c>
      <c r="K6" s="829" t="s">
        <v>561</v>
      </c>
      <c r="L6" s="830">
        <v>14436515</v>
      </c>
      <c r="M6" s="831" t="s">
        <v>1296</v>
      </c>
    </row>
    <row r="7" spans="2:15">
      <c r="B7" s="131" t="s">
        <v>415</v>
      </c>
      <c r="C7" s="132">
        <v>558965</v>
      </c>
      <c r="D7" s="132">
        <v>203823762</v>
      </c>
      <c r="E7" s="132">
        <v>6635</v>
      </c>
      <c r="F7" s="132">
        <v>2656188</v>
      </c>
      <c r="G7" s="132">
        <v>206479950</v>
      </c>
      <c r="K7" s="137" t="s">
        <v>562</v>
      </c>
      <c r="L7" s="138">
        <v>554641</v>
      </c>
      <c r="M7" s="139" t="s">
        <v>1296</v>
      </c>
    </row>
    <row r="8" spans="2:15">
      <c r="B8" s="133" t="s">
        <v>416</v>
      </c>
      <c r="C8" s="132">
        <v>47519</v>
      </c>
      <c r="D8" s="132">
        <v>14513148</v>
      </c>
      <c r="E8" s="132">
        <v>1750</v>
      </c>
      <c r="F8" s="132">
        <v>758705</v>
      </c>
      <c r="G8" s="132">
        <v>15271853</v>
      </c>
      <c r="K8" s="137" t="s">
        <v>563</v>
      </c>
      <c r="L8" s="138">
        <v>7189627</v>
      </c>
      <c r="M8" s="329" t="s">
        <v>1297</v>
      </c>
    </row>
    <row r="9" spans="2:15">
      <c r="B9" s="134" t="s">
        <v>417</v>
      </c>
      <c r="C9" s="132">
        <v>10640</v>
      </c>
      <c r="D9" s="132">
        <v>3239144</v>
      </c>
      <c r="E9" s="132">
        <v>754</v>
      </c>
      <c r="F9" s="132">
        <v>353439</v>
      </c>
      <c r="G9" s="132">
        <v>3592583</v>
      </c>
      <c r="K9" s="140" t="s">
        <v>564</v>
      </c>
      <c r="L9" s="141">
        <v>3532457</v>
      </c>
      <c r="M9" s="142" t="s">
        <v>1298</v>
      </c>
    </row>
    <row r="10" spans="2:15">
      <c r="B10" s="134" t="s">
        <v>418</v>
      </c>
      <c r="C10" s="132">
        <v>6013</v>
      </c>
      <c r="D10" s="132">
        <v>1741380</v>
      </c>
      <c r="E10" s="132">
        <v>377</v>
      </c>
      <c r="F10" s="132">
        <v>197651</v>
      </c>
      <c r="G10" s="132">
        <v>1939031</v>
      </c>
      <c r="K10" s="143"/>
      <c r="L10" s="144"/>
    </row>
    <row r="11" spans="2:15">
      <c r="B11" s="134" t="s">
        <v>419</v>
      </c>
      <c r="C11" s="132">
        <v>3243</v>
      </c>
      <c r="D11" s="132">
        <v>1642710</v>
      </c>
      <c r="E11" s="132">
        <v>297</v>
      </c>
      <c r="F11" s="132">
        <v>173997</v>
      </c>
      <c r="G11" s="132">
        <v>1816707</v>
      </c>
      <c r="K11" s="827"/>
      <c r="L11" s="434" t="s">
        <v>421</v>
      </c>
      <c r="M11" s="832"/>
    </row>
    <row r="12" spans="2:15">
      <c r="B12" s="134" t="s">
        <v>420</v>
      </c>
      <c r="C12" s="132">
        <v>2784</v>
      </c>
      <c r="D12" s="132">
        <v>1502265</v>
      </c>
      <c r="E12" s="132">
        <v>26</v>
      </c>
      <c r="F12" s="132">
        <v>14562</v>
      </c>
      <c r="G12" s="132">
        <v>1516827</v>
      </c>
      <c r="K12" s="145" t="s">
        <v>422</v>
      </c>
      <c r="L12" s="138">
        <v>1691234</v>
      </c>
      <c r="M12" s="139" t="s">
        <v>1296</v>
      </c>
    </row>
    <row r="13" spans="2:15" ht="12.75" customHeight="1">
      <c r="B13" s="134" t="s">
        <v>560</v>
      </c>
      <c r="C13" s="132">
        <v>2539</v>
      </c>
      <c r="D13" s="132">
        <v>1228045</v>
      </c>
      <c r="E13" s="132">
        <v>6</v>
      </c>
      <c r="F13" s="132">
        <v>2930</v>
      </c>
      <c r="G13" s="132">
        <v>1230975</v>
      </c>
      <c r="K13" s="145" t="s">
        <v>565</v>
      </c>
      <c r="L13" s="138">
        <v>641967</v>
      </c>
      <c r="M13" s="139" t="s">
        <v>1296</v>
      </c>
    </row>
    <row r="14" spans="2:15" ht="12.75" customHeight="1">
      <c r="B14" s="135" t="s">
        <v>742</v>
      </c>
      <c r="C14" s="132">
        <v>416</v>
      </c>
      <c r="D14" s="132">
        <v>123452</v>
      </c>
      <c r="E14" s="132">
        <v>3</v>
      </c>
      <c r="F14" s="132">
        <v>1198</v>
      </c>
      <c r="G14" s="132">
        <v>124650</v>
      </c>
      <c r="K14" s="146" t="s">
        <v>423</v>
      </c>
      <c r="L14" s="141">
        <v>740</v>
      </c>
      <c r="M14" s="142" t="s">
        <v>1299</v>
      </c>
    </row>
    <row r="15" spans="2:15">
      <c r="B15" s="122" t="s">
        <v>50</v>
      </c>
      <c r="C15" s="123">
        <v>632119</v>
      </c>
      <c r="D15" s="123">
        <v>227813906</v>
      </c>
      <c r="E15" s="123">
        <v>9848</v>
      </c>
      <c r="F15" s="123">
        <v>4158670</v>
      </c>
      <c r="G15" s="123">
        <v>231972576</v>
      </c>
      <c r="K15" s="143"/>
      <c r="L15" s="144"/>
    </row>
    <row r="16" spans="2:15">
      <c r="B16" s="116"/>
      <c r="C16" s="116"/>
      <c r="D16" s="116"/>
      <c r="E16" s="116"/>
      <c r="F16" s="116"/>
      <c r="G16" s="116"/>
      <c r="K16" s="147" t="s">
        <v>566</v>
      </c>
      <c r="L16" s="123">
        <v>4158670</v>
      </c>
      <c r="M16" s="147" t="s">
        <v>1300</v>
      </c>
    </row>
    <row r="17" spans="2:13">
      <c r="C17" s="116"/>
      <c r="D17" s="116"/>
      <c r="E17" s="116"/>
      <c r="F17" s="116"/>
      <c r="G17" s="116"/>
      <c r="K17" s="147" t="s">
        <v>567</v>
      </c>
      <c r="L17" s="148">
        <v>1.558E-2</v>
      </c>
      <c r="M17" s="147" t="s">
        <v>280</v>
      </c>
    </row>
    <row r="18" spans="2:13">
      <c r="B18" s="128" t="s">
        <v>1301</v>
      </c>
      <c r="C18" s="116"/>
      <c r="D18" s="116"/>
      <c r="E18" s="116"/>
      <c r="F18" s="116"/>
      <c r="G18" s="116"/>
      <c r="L18" s="119"/>
    </row>
    <row r="19" spans="2:13" ht="25.5" customHeight="1">
      <c r="B19" s="150" t="s">
        <v>151</v>
      </c>
      <c r="C19" s="833" t="s">
        <v>281</v>
      </c>
      <c r="D19" s="834"/>
      <c r="E19" s="833" t="s">
        <v>282</v>
      </c>
      <c r="F19" s="834"/>
      <c r="G19" s="116"/>
      <c r="K19" s="128"/>
      <c r="L19" s="129"/>
      <c r="M19" s="129"/>
    </row>
    <row r="20" spans="2:13">
      <c r="B20" s="151" t="s">
        <v>415</v>
      </c>
      <c r="C20" s="835">
        <v>4.2336603530391918E-2</v>
      </c>
      <c r="D20" s="836"/>
      <c r="E20" s="695">
        <v>6.5051853480488031E-2</v>
      </c>
      <c r="F20" s="695"/>
      <c r="G20" s="116"/>
      <c r="K20" s="128" t="s">
        <v>1301</v>
      </c>
      <c r="L20" s="143"/>
      <c r="M20" s="153"/>
    </row>
    <row r="21" spans="2:13">
      <c r="B21" s="152" t="s">
        <v>416</v>
      </c>
      <c r="C21" s="835">
        <v>9.8986267784710813E-2</v>
      </c>
      <c r="D21" s="836"/>
      <c r="E21" s="695">
        <v>9.6104952401011842E-2</v>
      </c>
      <c r="F21" s="695"/>
      <c r="G21" s="116"/>
      <c r="K21" s="837" t="s">
        <v>788</v>
      </c>
      <c r="L21" s="435"/>
      <c r="M21" s="828"/>
    </row>
    <row r="22" spans="2:13">
      <c r="B22" s="152" t="s">
        <v>417</v>
      </c>
      <c r="C22" s="835">
        <v>0.25549919535497789</v>
      </c>
      <c r="D22" s="836"/>
      <c r="E22" s="695">
        <v>0.23049099109084709</v>
      </c>
      <c r="F22" s="695"/>
      <c r="G22" s="116"/>
      <c r="K22" s="154" t="s">
        <v>283</v>
      </c>
      <c r="L22" s="155">
        <v>6.3369762094371118E-2</v>
      </c>
      <c r="M22" s="156" t="s">
        <v>554</v>
      </c>
    </row>
    <row r="23" spans="2:13">
      <c r="B23" s="152" t="s">
        <v>418</v>
      </c>
      <c r="C23" s="835">
        <v>0.53039890964788461</v>
      </c>
      <c r="D23" s="836"/>
      <c r="E23" s="695">
        <v>0.5862130405993522</v>
      </c>
      <c r="F23" s="695"/>
      <c r="G23" s="116"/>
      <c r="K23" s="154" t="s">
        <v>284</v>
      </c>
      <c r="L23" s="155">
        <v>0.13336986247176899</v>
      </c>
      <c r="M23" s="157" t="s">
        <v>556</v>
      </c>
    </row>
    <row r="24" spans="2:13">
      <c r="B24" s="152" t="s">
        <v>419</v>
      </c>
      <c r="C24" s="835">
        <v>0.57505270232373351</v>
      </c>
      <c r="D24" s="836"/>
      <c r="E24" s="695">
        <v>0.57667430935413655</v>
      </c>
      <c r="F24" s="695"/>
      <c r="G24" s="116"/>
      <c r="K24" s="154" t="s">
        <v>285</v>
      </c>
      <c r="L24" s="155">
        <v>6.4624682810298414E-2</v>
      </c>
      <c r="M24" s="157" t="s">
        <v>555</v>
      </c>
    </row>
    <row r="25" spans="2:13">
      <c r="B25" s="152" t="s">
        <v>420</v>
      </c>
      <c r="C25" s="835">
        <v>0.57078864082218916</v>
      </c>
      <c r="D25" s="836"/>
      <c r="E25" s="695">
        <v>0.58169479605328112</v>
      </c>
      <c r="F25" s="695"/>
      <c r="G25" s="116"/>
      <c r="K25" s="147" t="s">
        <v>789</v>
      </c>
      <c r="L25" s="436">
        <v>3.0993435488645998E-2</v>
      </c>
      <c r="M25" s="158"/>
    </row>
    <row r="26" spans="2:13">
      <c r="B26" s="152" t="s">
        <v>560</v>
      </c>
      <c r="C26" s="835">
        <v>0.65131755916630174</v>
      </c>
      <c r="D26" s="836"/>
      <c r="E26" s="695">
        <v>1</v>
      </c>
      <c r="F26" s="695"/>
      <c r="G26" s="116"/>
      <c r="L26" s="119"/>
    </row>
    <row r="27" spans="2:13" ht="12.75" customHeight="1">
      <c r="B27" s="152" t="s">
        <v>568</v>
      </c>
      <c r="C27" s="835">
        <v>0.14188496302970419</v>
      </c>
      <c r="D27" s="836"/>
      <c r="E27" s="695">
        <v>0.76301322213518563</v>
      </c>
      <c r="F27" s="695"/>
      <c r="G27" s="116"/>
      <c r="L27" s="119"/>
    </row>
    <row r="28" spans="2:13" ht="12.75" customHeight="1">
      <c r="B28" s="122" t="s">
        <v>50</v>
      </c>
      <c r="C28" s="838">
        <v>6.3369762094371118E-2</v>
      </c>
      <c r="D28" s="839"/>
      <c r="E28" s="696">
        <v>0.13336986746717938</v>
      </c>
      <c r="F28" s="697"/>
      <c r="G28" s="116"/>
      <c r="L28" s="119"/>
    </row>
    <row r="29" spans="2:13" ht="5.0999999999999996" customHeight="1">
      <c r="B29" s="116"/>
      <c r="C29" s="116"/>
      <c r="D29" s="116"/>
      <c r="E29" s="116"/>
      <c r="F29" s="116"/>
      <c r="G29" s="116"/>
      <c r="L29" s="119"/>
    </row>
    <row r="30" spans="2:13">
      <c r="B30" s="116"/>
      <c r="C30" s="116"/>
      <c r="D30" s="116"/>
      <c r="E30" s="116"/>
      <c r="F30" s="116"/>
      <c r="G30" s="116"/>
      <c r="L30" s="119"/>
    </row>
    <row r="31" spans="2:13">
      <c r="B31" s="116"/>
      <c r="C31" s="116"/>
      <c r="D31" s="116"/>
      <c r="E31" s="116"/>
      <c r="F31" s="116"/>
      <c r="G31" s="116"/>
    </row>
    <row r="32" spans="2:13">
      <c r="B32" s="116"/>
      <c r="C32" s="116"/>
      <c r="D32" s="116"/>
      <c r="E32" s="116"/>
      <c r="F32" s="116"/>
      <c r="G32" s="116"/>
      <c r="K32" s="116"/>
      <c r="L32" s="116"/>
      <c r="M32" s="116"/>
    </row>
    <row r="33" spans="2:13">
      <c r="B33" s="116"/>
      <c r="C33" s="116"/>
      <c r="D33" s="116"/>
      <c r="E33" s="116"/>
      <c r="F33" s="116"/>
      <c r="G33" s="116"/>
      <c r="K33" s="116"/>
      <c r="L33" s="116"/>
      <c r="M33" s="116"/>
    </row>
    <row r="34" spans="2:13">
      <c r="B34" s="116"/>
      <c r="C34" s="116"/>
      <c r="D34" s="116"/>
      <c r="E34" s="116"/>
      <c r="F34" s="116"/>
      <c r="G34" s="116"/>
      <c r="K34" s="116"/>
      <c r="L34" s="116"/>
      <c r="M34" s="116"/>
    </row>
    <row r="35" spans="2:13">
      <c r="B35" s="116"/>
      <c r="C35" s="116"/>
      <c r="D35" s="116"/>
      <c r="E35" s="116"/>
      <c r="F35" s="116"/>
      <c r="G35" s="116"/>
      <c r="K35" s="116"/>
      <c r="L35" s="116"/>
      <c r="M35" s="116"/>
    </row>
    <row r="36" spans="2:13">
      <c r="B36" s="116"/>
      <c r="C36" s="116"/>
      <c r="D36" s="116"/>
      <c r="E36" s="116"/>
      <c r="F36" s="116"/>
      <c r="G36" s="116"/>
      <c r="K36" s="116"/>
      <c r="L36" s="116"/>
      <c r="M36" s="116"/>
    </row>
    <row r="37" spans="2:13">
      <c r="B37" s="116"/>
      <c r="C37" s="116"/>
      <c r="D37" s="116"/>
      <c r="E37" s="116"/>
      <c r="F37" s="116"/>
      <c r="G37" s="116"/>
      <c r="K37" s="116"/>
      <c r="L37" s="116"/>
      <c r="M37" s="116"/>
    </row>
    <row r="38" spans="2:13">
      <c r="B38" s="116"/>
      <c r="C38" s="116"/>
      <c r="D38" s="116"/>
      <c r="E38" s="116"/>
      <c r="F38" s="116"/>
      <c r="G38" s="116"/>
      <c r="K38" s="116"/>
      <c r="L38" s="116"/>
      <c r="M38" s="116"/>
    </row>
    <row r="39" spans="2:13">
      <c r="B39" s="116"/>
      <c r="C39" s="116"/>
      <c r="D39" s="116"/>
      <c r="E39" s="116"/>
      <c r="F39" s="116"/>
      <c r="G39" s="116"/>
      <c r="K39" s="116"/>
      <c r="L39" s="116"/>
      <c r="M39" s="116"/>
    </row>
    <row r="40" spans="2:13">
      <c r="B40" s="116"/>
      <c r="C40" s="116"/>
      <c r="D40" s="116"/>
      <c r="E40" s="116"/>
      <c r="F40" s="116"/>
      <c r="G40" s="116"/>
      <c r="K40" s="116"/>
      <c r="L40" s="116"/>
      <c r="M40" s="116"/>
    </row>
    <row r="41" spans="2:13">
      <c r="B41" s="116"/>
      <c r="C41" s="116"/>
      <c r="D41" s="116"/>
      <c r="E41" s="116"/>
      <c r="F41" s="116"/>
      <c r="G41" s="116"/>
      <c r="K41" s="116"/>
      <c r="L41" s="116"/>
      <c r="M41" s="116"/>
    </row>
    <row r="42" spans="2:13">
      <c r="B42" s="116"/>
      <c r="C42" s="116"/>
      <c r="D42" s="116"/>
      <c r="E42" s="116"/>
      <c r="F42" s="116"/>
      <c r="G42" s="116"/>
      <c r="K42" s="116"/>
      <c r="L42" s="116"/>
      <c r="M42" s="116"/>
    </row>
    <row r="43" spans="2:13">
      <c r="B43" s="116"/>
      <c r="C43" s="116"/>
      <c r="D43" s="116"/>
      <c r="E43" s="116"/>
      <c r="F43" s="116"/>
      <c r="G43" s="116"/>
      <c r="K43" s="116"/>
      <c r="L43" s="116"/>
      <c r="M43" s="116"/>
    </row>
    <row r="44" spans="2:13">
      <c r="B44" s="116"/>
      <c r="C44" s="116"/>
      <c r="D44" s="116"/>
      <c r="E44" s="116"/>
      <c r="F44" s="116"/>
      <c r="G44" s="116"/>
      <c r="K44" s="116"/>
      <c r="L44" s="116"/>
      <c r="M44" s="116"/>
    </row>
    <row r="45" spans="2:13">
      <c r="B45" s="128"/>
      <c r="C45" s="129"/>
      <c r="D45" s="129"/>
      <c r="E45" s="129"/>
      <c r="F45" s="129"/>
      <c r="G45" s="116"/>
      <c r="K45" s="116"/>
      <c r="L45" s="116"/>
      <c r="M45" s="116"/>
    </row>
    <row r="46" spans="2:13">
      <c r="B46" s="116"/>
      <c r="C46" s="116"/>
      <c r="D46" s="116"/>
      <c r="E46" s="116"/>
      <c r="F46" s="116"/>
      <c r="G46" s="116"/>
      <c r="K46" s="116"/>
      <c r="L46" s="116"/>
      <c r="M46" s="116"/>
    </row>
    <row r="47" spans="2:13" ht="25.5" customHeight="1">
      <c r="B47" s="116"/>
      <c r="C47" s="116"/>
      <c r="D47" s="116"/>
      <c r="E47" s="116"/>
      <c r="F47" s="116"/>
      <c r="G47" s="116"/>
      <c r="K47" s="116"/>
      <c r="L47" s="116"/>
      <c r="M47" s="116"/>
    </row>
    <row r="48" spans="2:13">
      <c r="B48" s="116"/>
      <c r="C48" s="116"/>
      <c r="D48" s="116"/>
      <c r="E48" s="116"/>
      <c r="F48" s="116"/>
      <c r="G48" s="116"/>
      <c r="K48" s="116"/>
      <c r="L48" s="116"/>
      <c r="M48" s="116"/>
    </row>
    <row r="49" spans="2:13">
      <c r="B49" s="116"/>
      <c r="C49" s="116"/>
      <c r="D49" s="116"/>
      <c r="E49" s="116"/>
      <c r="F49" s="116"/>
      <c r="G49" s="116"/>
      <c r="K49" s="116"/>
      <c r="L49" s="116"/>
      <c r="M49" s="116"/>
    </row>
    <row r="50" spans="2:13">
      <c r="B50" s="116"/>
      <c r="C50" s="116"/>
      <c r="D50" s="116"/>
      <c r="E50" s="116"/>
      <c r="F50" s="116"/>
      <c r="G50" s="116"/>
      <c r="K50" s="116"/>
      <c r="L50" s="116"/>
      <c r="M50" s="116"/>
    </row>
    <row r="51" spans="2:13">
      <c r="B51" s="116"/>
      <c r="C51" s="116"/>
      <c r="D51" s="116"/>
      <c r="E51" s="116"/>
      <c r="F51" s="116"/>
      <c r="G51" s="116"/>
      <c r="K51" s="116"/>
      <c r="L51" s="116"/>
      <c r="M51" s="116"/>
    </row>
    <row r="52" spans="2:13">
      <c r="B52" s="116"/>
      <c r="C52" s="116"/>
      <c r="D52" s="116"/>
      <c r="E52" s="116"/>
      <c r="F52" s="116"/>
      <c r="G52" s="116"/>
      <c r="K52" s="116"/>
      <c r="L52" s="116"/>
      <c r="M52" s="116"/>
    </row>
    <row r="53" spans="2:13">
      <c r="B53" s="116"/>
      <c r="C53" s="116"/>
      <c r="D53" s="116"/>
      <c r="E53" s="116"/>
      <c r="F53" s="116"/>
      <c r="G53" s="116"/>
      <c r="K53" s="116"/>
      <c r="L53" s="116"/>
      <c r="M53" s="116"/>
    </row>
    <row r="54" spans="2:13">
      <c r="B54" s="116"/>
      <c r="C54" s="116"/>
      <c r="D54" s="116"/>
      <c r="E54" s="116"/>
      <c r="F54" s="116"/>
      <c r="G54" s="116"/>
      <c r="K54" s="116"/>
      <c r="L54" s="116"/>
      <c r="M54" s="116"/>
    </row>
    <row r="55" spans="2:13" ht="12.75" customHeight="1">
      <c r="B55" s="116"/>
      <c r="C55" s="116"/>
      <c r="D55" s="116"/>
      <c r="E55" s="116"/>
      <c r="F55" s="116"/>
      <c r="G55" s="116"/>
      <c r="K55" s="116"/>
      <c r="L55" s="116"/>
      <c r="M55" s="116"/>
    </row>
    <row r="56" spans="2:13" ht="12.75" customHeight="1">
      <c r="B56" s="116"/>
      <c r="C56" s="116"/>
      <c r="D56" s="116"/>
      <c r="E56" s="116"/>
      <c r="F56" s="116"/>
      <c r="G56" s="116"/>
      <c r="K56" s="116"/>
      <c r="L56" s="116"/>
      <c r="M56" s="116"/>
    </row>
    <row r="57" spans="2:13" ht="5.0999999999999996" customHeight="1">
      <c r="B57" s="116"/>
      <c r="C57" s="116"/>
      <c r="D57" s="116"/>
      <c r="E57" s="116"/>
      <c r="F57" s="116"/>
      <c r="G57" s="116"/>
      <c r="K57" s="116"/>
      <c r="L57" s="116"/>
      <c r="M57" s="116"/>
    </row>
    <row r="58" spans="2:13">
      <c r="B58" s="116"/>
      <c r="C58" s="116"/>
      <c r="D58" s="116"/>
      <c r="E58" s="116"/>
      <c r="F58" s="116"/>
      <c r="G58" s="116"/>
      <c r="L58" s="119"/>
    </row>
    <row r="59" spans="2:13">
      <c r="B59" s="116"/>
      <c r="C59" s="116"/>
      <c r="D59" s="116"/>
      <c r="E59" s="116"/>
      <c r="F59" s="116"/>
      <c r="G59" s="116"/>
      <c r="L59" s="119"/>
    </row>
    <row r="60" spans="2:13">
      <c r="B60" s="116"/>
      <c r="C60" s="116"/>
      <c r="D60" s="116"/>
      <c r="E60" s="116"/>
      <c r="F60" s="116"/>
      <c r="G60" s="116"/>
      <c r="L60" s="119"/>
    </row>
    <row r="61" spans="2:13">
      <c r="B61" s="116"/>
      <c r="C61" s="116"/>
      <c r="D61" s="116"/>
      <c r="E61" s="116"/>
      <c r="F61" s="116"/>
      <c r="G61" s="116"/>
      <c r="L61" s="119"/>
    </row>
    <row r="62" spans="2:13" s="116" customFormat="1">
      <c r="G62" s="129"/>
      <c r="L62" s="149"/>
    </row>
    <row r="63" spans="2:13" ht="5.25" customHeight="1">
      <c r="B63" s="116"/>
      <c r="C63" s="116"/>
      <c r="D63" s="116"/>
      <c r="E63" s="116"/>
      <c r="F63" s="116"/>
    </row>
    <row r="64" spans="2:13" ht="28.5" customHeight="1">
      <c r="B64" s="116"/>
      <c r="C64" s="116"/>
      <c r="D64" s="116"/>
      <c r="E64" s="116"/>
      <c r="F64" s="116"/>
    </row>
    <row r="65" spans="2:12">
      <c r="B65" s="116"/>
      <c r="C65" s="116"/>
      <c r="D65" s="116"/>
      <c r="E65" s="116"/>
      <c r="F65" s="116"/>
    </row>
    <row r="66" spans="2:12">
      <c r="B66" s="116"/>
      <c r="C66" s="116"/>
      <c r="D66" s="116"/>
      <c r="E66" s="116"/>
      <c r="F66" s="116"/>
    </row>
    <row r="67" spans="2:12">
      <c r="B67" s="116"/>
      <c r="C67" s="116"/>
      <c r="D67" s="116"/>
      <c r="E67" s="116"/>
      <c r="F67" s="116"/>
    </row>
    <row r="68" spans="2:12">
      <c r="B68" s="116"/>
      <c r="C68" s="116"/>
      <c r="D68" s="116"/>
      <c r="E68" s="116"/>
      <c r="F68" s="116"/>
    </row>
    <row r="69" spans="2:12">
      <c r="B69" s="116"/>
      <c r="C69" s="116"/>
      <c r="D69" s="116"/>
      <c r="E69" s="116"/>
      <c r="F69" s="116"/>
    </row>
    <row r="70" spans="2:12">
      <c r="B70" s="116"/>
      <c r="C70" s="116"/>
      <c r="D70" s="116"/>
      <c r="E70" s="116"/>
      <c r="F70" s="116"/>
    </row>
    <row r="71" spans="2:12">
      <c r="B71" s="116"/>
      <c r="C71" s="116"/>
      <c r="D71" s="116"/>
      <c r="E71" s="116"/>
      <c r="F71" s="116"/>
    </row>
    <row r="72" spans="2:12">
      <c r="B72" s="116"/>
      <c r="C72" s="116"/>
      <c r="D72" s="116"/>
      <c r="E72" s="116"/>
      <c r="F72" s="116"/>
    </row>
    <row r="73" spans="2:12">
      <c r="B73" s="116"/>
      <c r="C73" s="116"/>
      <c r="D73" s="116"/>
      <c r="E73" s="116"/>
      <c r="F73" s="116"/>
    </row>
    <row r="74" spans="2:12">
      <c r="B74" s="116"/>
      <c r="C74" s="116"/>
      <c r="D74" s="116"/>
      <c r="E74" s="116"/>
      <c r="F74" s="116"/>
      <c r="G74" s="116"/>
    </row>
    <row r="75" spans="2:12">
      <c r="B75" s="116"/>
      <c r="C75" s="116"/>
      <c r="D75" s="116"/>
      <c r="E75" s="116"/>
      <c r="F75" s="116"/>
      <c r="G75" s="116"/>
      <c r="L75" s="119"/>
    </row>
    <row r="76" spans="2:12" ht="3.75" customHeight="1">
      <c r="B76" s="116"/>
      <c r="C76" s="116"/>
      <c r="D76" s="116"/>
      <c r="E76" s="116"/>
      <c r="F76" s="116"/>
      <c r="G76" s="116"/>
      <c r="L76" s="119"/>
    </row>
    <row r="77" spans="2:12">
      <c r="B77" s="116"/>
      <c r="C77" s="116"/>
      <c r="D77" s="116"/>
      <c r="E77" s="116"/>
      <c r="F77" s="116"/>
      <c r="G77" s="116"/>
      <c r="L77" s="119"/>
    </row>
    <row r="78" spans="2:12">
      <c r="B78" s="116"/>
      <c r="C78" s="116"/>
      <c r="D78" s="116"/>
      <c r="E78" s="116"/>
      <c r="F78" s="116"/>
      <c r="G78" s="116"/>
      <c r="L78" s="119"/>
    </row>
    <row r="79" spans="2:12">
      <c r="B79" s="116"/>
      <c r="C79" s="116"/>
      <c r="D79" s="116"/>
      <c r="E79" s="116"/>
      <c r="F79" s="116"/>
      <c r="G79" s="116"/>
      <c r="L79" s="119"/>
    </row>
    <row r="80" spans="2:12">
      <c r="B80" s="116"/>
      <c r="C80" s="116"/>
      <c r="D80" s="116"/>
      <c r="E80" s="116"/>
      <c r="F80" s="116"/>
      <c r="G80" s="116"/>
      <c r="L80" s="119"/>
    </row>
    <row r="81" spans="2:14">
      <c r="B81" s="116"/>
      <c r="C81" s="116"/>
      <c r="D81" s="116"/>
      <c r="E81" s="116"/>
      <c r="F81" s="116"/>
      <c r="G81" s="116"/>
      <c r="L81" s="119"/>
    </row>
    <row r="82" spans="2:14">
      <c r="B82" s="116"/>
      <c r="C82" s="116"/>
      <c r="D82" s="116"/>
      <c r="E82" s="116"/>
      <c r="F82" s="116"/>
      <c r="G82" s="116"/>
      <c r="L82" s="119"/>
    </row>
    <row r="83" spans="2:14">
      <c r="B83" s="116"/>
      <c r="C83" s="116"/>
      <c r="D83" s="116"/>
      <c r="E83" s="116"/>
      <c r="F83" s="116"/>
      <c r="G83" s="116"/>
      <c r="L83" s="119"/>
    </row>
    <row r="84" spans="2:14">
      <c r="B84" s="116"/>
      <c r="C84" s="116"/>
      <c r="D84" s="116"/>
      <c r="E84" s="116"/>
      <c r="F84" s="116"/>
      <c r="G84" s="116"/>
      <c r="L84" s="119"/>
    </row>
    <row r="85" spans="2:14">
      <c r="B85" s="116"/>
      <c r="C85" s="116"/>
      <c r="D85" s="116"/>
      <c r="E85" s="116"/>
      <c r="F85" s="116"/>
      <c r="G85" s="116"/>
    </row>
    <row r="86" spans="2:14" ht="5.25" customHeight="1">
      <c r="K86" s="117"/>
      <c r="L86" s="129"/>
      <c r="M86" s="129"/>
      <c r="N86" s="116"/>
    </row>
    <row r="87" spans="2:14">
      <c r="K87" s="116"/>
      <c r="L87" s="159"/>
      <c r="M87" s="159"/>
      <c r="N87" s="116"/>
    </row>
    <row r="88" spans="2:14">
      <c r="K88" s="116"/>
      <c r="N88" s="116"/>
    </row>
    <row r="89" spans="2:14">
      <c r="N89" s="116"/>
    </row>
    <row r="90" spans="2:14">
      <c r="N90" s="116"/>
    </row>
    <row r="91" spans="2:14">
      <c r="N91" s="116"/>
    </row>
    <row r="92" spans="2:14">
      <c r="N92" s="116"/>
    </row>
    <row r="93" spans="2:14">
      <c r="N93" s="116"/>
    </row>
    <row r="94" spans="2:14" ht="7.5" customHeight="1">
      <c r="N94" s="116"/>
    </row>
    <row r="95" spans="2:14">
      <c r="N95" s="116"/>
    </row>
    <row r="96" spans="2:14">
      <c r="N96" s="116"/>
    </row>
    <row r="97" spans="14:14">
      <c r="N97" s="116"/>
    </row>
    <row r="98" spans="14:14">
      <c r="N98" s="116"/>
    </row>
    <row r="99" spans="14:14">
      <c r="N99" s="116"/>
    </row>
    <row r="100" spans="14:14">
      <c r="N100" s="116"/>
    </row>
  </sheetData>
  <mergeCells count="21">
    <mergeCell ref="C28:D28"/>
    <mergeCell ref="E28:F28"/>
    <mergeCell ref="C25:D25"/>
    <mergeCell ref="E25:F25"/>
    <mergeCell ref="C26:D26"/>
    <mergeCell ref="E26:F26"/>
    <mergeCell ref="C27:D27"/>
    <mergeCell ref="E27:F27"/>
    <mergeCell ref="C22:D22"/>
    <mergeCell ref="E22:F22"/>
    <mergeCell ref="C23:D23"/>
    <mergeCell ref="E23:F23"/>
    <mergeCell ref="C24:D24"/>
    <mergeCell ref="E24:F24"/>
    <mergeCell ref="B5:B6"/>
    <mergeCell ref="C19:D19"/>
    <mergeCell ref="E19:F19"/>
    <mergeCell ref="C20:D20"/>
    <mergeCell ref="E20:F20"/>
    <mergeCell ref="C21:D21"/>
    <mergeCell ref="E21:F21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8" customFormat="1" ht="18.75">
      <c r="B2" s="611" t="s">
        <v>1363</v>
      </c>
      <c r="C2" s="10"/>
    </row>
    <row r="3" spans="2:11" ht="6" customHeight="1"/>
    <row r="4" spans="2:11" s="2" customFormat="1">
      <c r="B4" s="840" t="s">
        <v>557</v>
      </c>
      <c r="C4" s="841"/>
      <c r="D4" s="841"/>
      <c r="E4" s="841"/>
      <c r="F4" s="841"/>
      <c r="G4" s="842"/>
      <c r="H4" s="840" t="s">
        <v>52</v>
      </c>
      <c r="I4" s="841"/>
      <c r="J4" s="841"/>
      <c r="K4" s="842"/>
    </row>
    <row r="5" spans="2:11" s="2" customFormat="1">
      <c r="B5" s="698"/>
      <c r="C5" s="699"/>
      <c r="D5" s="699"/>
      <c r="E5" s="699"/>
      <c r="F5" s="699"/>
      <c r="G5" s="700"/>
      <c r="H5" s="813" t="s">
        <v>449</v>
      </c>
      <c r="I5" s="701"/>
      <c r="J5" s="813" t="s">
        <v>450</v>
      </c>
      <c r="K5" s="814"/>
    </row>
    <row r="6" spans="2:11" s="2" customFormat="1">
      <c r="B6" s="431" t="s">
        <v>452</v>
      </c>
      <c r="C6" s="431" t="s">
        <v>451</v>
      </c>
      <c r="D6" s="592" t="s">
        <v>400</v>
      </c>
      <c r="E6" s="592" t="s">
        <v>396</v>
      </c>
      <c r="F6" s="592" t="s">
        <v>398</v>
      </c>
      <c r="G6" s="592" t="s">
        <v>55</v>
      </c>
      <c r="H6" s="432">
        <v>44834</v>
      </c>
      <c r="I6" s="432">
        <v>44561</v>
      </c>
      <c r="J6" s="432">
        <v>44834</v>
      </c>
      <c r="K6" s="432">
        <v>44561</v>
      </c>
    </row>
    <row r="7" spans="2:11" s="2" customFormat="1">
      <c r="B7" s="160"/>
      <c r="C7" s="160"/>
      <c r="D7" s="593" t="s">
        <v>397</v>
      </c>
      <c r="E7" s="593" t="s">
        <v>397</v>
      </c>
      <c r="F7" s="593" t="s">
        <v>399</v>
      </c>
      <c r="G7" s="593"/>
      <c r="H7" s="580" t="s">
        <v>157</v>
      </c>
      <c r="I7" s="580" t="s">
        <v>157</v>
      </c>
      <c r="J7" s="580" t="s">
        <v>157</v>
      </c>
      <c r="K7" s="580" t="s">
        <v>157</v>
      </c>
    </row>
    <row r="8" spans="2:11">
      <c r="B8" s="14" t="s">
        <v>71</v>
      </c>
      <c r="C8" s="14" t="s">
        <v>811</v>
      </c>
      <c r="D8" s="14" t="s">
        <v>884</v>
      </c>
      <c r="E8" s="14" t="s">
        <v>885</v>
      </c>
      <c r="F8" s="14" t="s">
        <v>886</v>
      </c>
      <c r="G8" s="14" t="s">
        <v>38</v>
      </c>
      <c r="H8" s="3">
        <v>4313596</v>
      </c>
      <c r="I8" s="3">
        <v>1439215</v>
      </c>
      <c r="J8" s="3">
        <v>0</v>
      </c>
      <c r="K8" s="3">
        <v>0</v>
      </c>
    </row>
    <row r="9" spans="2:11">
      <c r="B9" s="14" t="s">
        <v>887</v>
      </c>
      <c r="C9" s="14" t="s">
        <v>684</v>
      </c>
      <c r="D9" s="14" t="s">
        <v>884</v>
      </c>
      <c r="E9" s="14" t="s">
        <v>885</v>
      </c>
      <c r="F9" s="14" t="s">
        <v>886</v>
      </c>
      <c r="G9" s="14" t="s">
        <v>888</v>
      </c>
      <c r="H9" s="3">
        <v>3843634</v>
      </c>
      <c r="I9" s="3">
        <v>5465396</v>
      </c>
      <c r="J9" s="3">
        <v>0</v>
      </c>
      <c r="K9" s="3">
        <v>0</v>
      </c>
    </row>
    <row r="10" spans="2:11">
      <c r="B10" s="14" t="s">
        <v>887</v>
      </c>
      <c r="C10" s="14" t="s">
        <v>684</v>
      </c>
      <c r="D10" s="14" t="s">
        <v>889</v>
      </c>
      <c r="E10" s="14" t="s">
        <v>885</v>
      </c>
      <c r="F10" s="14" t="s">
        <v>886</v>
      </c>
      <c r="G10" s="14" t="s">
        <v>888</v>
      </c>
      <c r="H10" s="3">
        <v>6067410</v>
      </c>
      <c r="I10" s="3">
        <v>9242896</v>
      </c>
      <c r="J10" s="3">
        <v>0</v>
      </c>
      <c r="K10" s="3">
        <v>0</v>
      </c>
    </row>
    <row r="11" spans="2:11">
      <c r="B11" s="14" t="s">
        <v>890</v>
      </c>
      <c r="C11" s="14" t="s">
        <v>685</v>
      </c>
      <c r="D11" s="14" t="s">
        <v>884</v>
      </c>
      <c r="E11" s="14" t="s">
        <v>885</v>
      </c>
      <c r="F11" s="14" t="s">
        <v>886</v>
      </c>
      <c r="G11" s="14" t="s">
        <v>888</v>
      </c>
      <c r="H11" s="3">
        <v>29324</v>
      </c>
      <c r="I11" s="3">
        <v>4290</v>
      </c>
      <c r="J11" s="3">
        <v>0</v>
      </c>
      <c r="K11" s="3">
        <v>0</v>
      </c>
    </row>
    <row r="12" spans="2:11">
      <c r="B12" s="14" t="s">
        <v>890</v>
      </c>
      <c r="C12" s="14" t="s">
        <v>685</v>
      </c>
      <c r="D12" s="14" t="s">
        <v>889</v>
      </c>
      <c r="E12" s="14" t="s">
        <v>885</v>
      </c>
      <c r="F12" s="14" t="s">
        <v>886</v>
      </c>
      <c r="G12" s="14" t="s">
        <v>888</v>
      </c>
      <c r="H12" s="3">
        <v>772076</v>
      </c>
      <c r="I12" s="3">
        <v>620563</v>
      </c>
      <c r="J12" s="3">
        <v>0</v>
      </c>
      <c r="K12" s="3">
        <v>0</v>
      </c>
    </row>
    <row r="13" spans="2:11">
      <c r="B13" s="14" t="s">
        <v>891</v>
      </c>
      <c r="C13" s="14" t="s">
        <v>833</v>
      </c>
      <c r="D13" s="14" t="s">
        <v>889</v>
      </c>
      <c r="E13" s="14" t="s">
        <v>885</v>
      </c>
      <c r="F13" s="14" t="s">
        <v>886</v>
      </c>
      <c r="G13" s="14" t="s">
        <v>888</v>
      </c>
      <c r="H13" s="3">
        <v>740911</v>
      </c>
      <c r="I13" s="3">
        <v>304134</v>
      </c>
      <c r="J13" s="3">
        <v>0</v>
      </c>
      <c r="K13" s="3">
        <v>0</v>
      </c>
    </row>
    <row r="14" spans="2:11">
      <c r="B14" s="14" t="s">
        <v>891</v>
      </c>
      <c r="C14" s="14" t="s">
        <v>833</v>
      </c>
      <c r="D14" s="14" t="s">
        <v>884</v>
      </c>
      <c r="E14" s="14" t="s">
        <v>885</v>
      </c>
      <c r="F14" s="14" t="s">
        <v>886</v>
      </c>
      <c r="G14" s="14" t="s">
        <v>888</v>
      </c>
      <c r="H14" s="3">
        <v>1755993</v>
      </c>
      <c r="I14" s="3">
        <v>1117999</v>
      </c>
      <c r="J14" s="3">
        <v>0</v>
      </c>
      <c r="K14" s="3">
        <v>0</v>
      </c>
    </row>
    <row r="15" spans="2:11">
      <c r="B15" s="14" t="s">
        <v>673</v>
      </c>
      <c r="C15" s="14" t="s">
        <v>672</v>
      </c>
      <c r="D15" s="14" t="s">
        <v>889</v>
      </c>
      <c r="E15" s="14" t="s">
        <v>885</v>
      </c>
      <c r="F15" s="14" t="s">
        <v>886</v>
      </c>
      <c r="G15" s="14" t="s">
        <v>888</v>
      </c>
      <c r="H15" s="3">
        <v>409138</v>
      </c>
      <c r="I15" s="3">
        <v>72438</v>
      </c>
      <c r="J15" s="3">
        <v>0</v>
      </c>
      <c r="K15" s="3">
        <v>0</v>
      </c>
    </row>
    <row r="16" spans="2:11">
      <c r="B16" s="14" t="s">
        <v>673</v>
      </c>
      <c r="C16" s="14" t="s">
        <v>672</v>
      </c>
      <c r="D16" s="14" t="s">
        <v>884</v>
      </c>
      <c r="E16" s="14" t="s">
        <v>885</v>
      </c>
      <c r="F16" s="14" t="s">
        <v>886</v>
      </c>
      <c r="G16" s="14" t="s">
        <v>888</v>
      </c>
      <c r="H16" s="3">
        <v>11858</v>
      </c>
      <c r="I16" s="3">
        <v>0</v>
      </c>
      <c r="J16" s="3">
        <v>0</v>
      </c>
      <c r="K16" s="3">
        <v>0</v>
      </c>
    </row>
    <row r="17" spans="2:11">
      <c r="B17" s="843" t="s">
        <v>50</v>
      </c>
      <c r="C17" s="702"/>
      <c r="D17" s="702"/>
      <c r="E17" s="702"/>
      <c r="F17" s="702"/>
      <c r="G17" s="844"/>
      <c r="H17" s="4">
        <v>17943940</v>
      </c>
      <c r="I17" s="4">
        <v>18266931</v>
      </c>
      <c r="J17" s="4">
        <v>0</v>
      </c>
      <c r="K17" s="4">
        <v>0</v>
      </c>
    </row>
    <row r="19" spans="2:11" ht="6" customHeight="1"/>
    <row r="20" spans="2:11" s="2" customFormat="1">
      <c r="B20" s="840" t="s">
        <v>558</v>
      </c>
      <c r="C20" s="841"/>
      <c r="D20" s="841"/>
      <c r="E20" s="841"/>
      <c r="F20" s="841"/>
      <c r="G20" s="842"/>
      <c r="H20" s="840" t="s">
        <v>52</v>
      </c>
      <c r="I20" s="841"/>
      <c r="J20" s="841"/>
      <c r="K20" s="842"/>
    </row>
    <row r="21" spans="2:11" s="2" customFormat="1">
      <c r="B21" s="698"/>
      <c r="C21" s="699"/>
      <c r="D21" s="699"/>
      <c r="E21" s="699"/>
      <c r="F21" s="699"/>
      <c r="G21" s="700"/>
      <c r="H21" s="813" t="s">
        <v>449</v>
      </c>
      <c r="I21" s="701"/>
      <c r="J21" s="813" t="s">
        <v>450</v>
      </c>
      <c r="K21" s="814"/>
    </row>
    <row r="22" spans="2:11" s="2" customFormat="1">
      <c r="B22" s="431" t="s">
        <v>452</v>
      </c>
      <c r="C22" s="431" t="s">
        <v>451</v>
      </c>
      <c r="D22" s="592" t="s">
        <v>400</v>
      </c>
      <c r="E22" s="592" t="s">
        <v>396</v>
      </c>
      <c r="F22" s="592" t="s">
        <v>398</v>
      </c>
      <c r="G22" s="592" t="s">
        <v>55</v>
      </c>
      <c r="H22" s="432">
        <v>44742</v>
      </c>
      <c r="I22" s="432">
        <v>44561</v>
      </c>
      <c r="J22" s="432">
        <v>44742</v>
      </c>
      <c r="K22" s="432">
        <v>44561</v>
      </c>
    </row>
    <row r="23" spans="2:11" s="2" customFormat="1">
      <c r="B23" s="160"/>
      <c r="C23" s="160"/>
      <c r="D23" s="593" t="s">
        <v>397</v>
      </c>
      <c r="E23" s="593" t="s">
        <v>397</v>
      </c>
      <c r="F23" s="593" t="s">
        <v>399</v>
      </c>
      <c r="G23" s="593"/>
      <c r="H23" s="580" t="s">
        <v>157</v>
      </c>
      <c r="I23" s="580" t="s">
        <v>157</v>
      </c>
      <c r="J23" s="580" t="s">
        <v>157</v>
      </c>
      <c r="K23" s="580" t="s">
        <v>157</v>
      </c>
    </row>
    <row r="24" spans="2:11" ht="12.75" customHeight="1" collapsed="1">
      <c r="B24" s="14" t="s">
        <v>71</v>
      </c>
      <c r="C24" s="14" t="s">
        <v>328</v>
      </c>
      <c r="D24" s="14" t="s">
        <v>892</v>
      </c>
      <c r="E24" s="14" t="s">
        <v>885</v>
      </c>
      <c r="F24" s="14" t="s">
        <v>886</v>
      </c>
      <c r="G24" s="14" t="s">
        <v>38</v>
      </c>
      <c r="H24" s="3">
        <v>966883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14" t="s">
        <v>71</v>
      </c>
      <c r="C25" s="14" t="s">
        <v>811</v>
      </c>
      <c r="D25" s="14" t="s">
        <v>884</v>
      </c>
      <c r="E25" s="14" t="s">
        <v>885</v>
      </c>
      <c r="F25" s="14" t="s">
        <v>886</v>
      </c>
      <c r="G25" s="14" t="s">
        <v>38</v>
      </c>
      <c r="H25" s="3">
        <v>1191555</v>
      </c>
      <c r="I25" s="3">
        <v>25577</v>
      </c>
      <c r="J25" s="3">
        <v>0</v>
      </c>
      <c r="K25" s="3">
        <v>0</v>
      </c>
    </row>
    <row r="26" spans="2:11" ht="12.75" customHeight="1" collapsed="1">
      <c r="B26" s="14" t="s">
        <v>887</v>
      </c>
      <c r="C26" s="14" t="s">
        <v>684</v>
      </c>
      <c r="D26" s="14" t="s">
        <v>884</v>
      </c>
      <c r="E26" s="14" t="s">
        <v>885</v>
      </c>
      <c r="F26" s="14" t="s">
        <v>886</v>
      </c>
      <c r="G26" s="14" t="s">
        <v>888</v>
      </c>
      <c r="H26" s="3">
        <v>8202222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14" t="s">
        <v>890</v>
      </c>
      <c r="C27" s="14" t="s">
        <v>685</v>
      </c>
      <c r="D27" s="14" t="s">
        <v>884</v>
      </c>
      <c r="E27" s="14" t="s">
        <v>885</v>
      </c>
      <c r="F27" s="14" t="s">
        <v>886</v>
      </c>
      <c r="G27" s="14" t="s">
        <v>888</v>
      </c>
      <c r="H27" s="3">
        <v>50842</v>
      </c>
      <c r="I27" s="3">
        <v>8090</v>
      </c>
      <c r="J27" s="3">
        <v>0</v>
      </c>
      <c r="K27" s="3">
        <v>0</v>
      </c>
    </row>
    <row r="28" spans="2:11">
      <c r="B28" s="14" t="s">
        <v>673</v>
      </c>
      <c r="C28" s="14" t="s">
        <v>672</v>
      </c>
      <c r="D28" s="14" t="s">
        <v>884</v>
      </c>
      <c r="E28" s="14" t="s">
        <v>885</v>
      </c>
      <c r="F28" s="14" t="s">
        <v>886</v>
      </c>
      <c r="G28" s="14" t="s">
        <v>888</v>
      </c>
      <c r="H28" s="3">
        <v>411068</v>
      </c>
      <c r="I28" s="3">
        <v>908166</v>
      </c>
      <c r="J28" s="3">
        <v>0</v>
      </c>
      <c r="K28" s="3">
        <v>0</v>
      </c>
    </row>
    <row r="29" spans="2:11">
      <c r="B29" s="845" t="s">
        <v>50</v>
      </c>
      <c r="C29" s="437"/>
      <c r="D29" s="437"/>
      <c r="E29" s="437"/>
      <c r="F29" s="437"/>
      <c r="G29" s="846"/>
      <c r="H29" s="4">
        <v>10822570</v>
      </c>
      <c r="I29" s="4">
        <v>12222416</v>
      </c>
      <c r="J29" s="4">
        <v>0</v>
      </c>
      <c r="K29" s="4">
        <v>0</v>
      </c>
    </row>
    <row r="41" spans="8:8">
      <c r="H41" s="12"/>
    </row>
  </sheetData>
  <mergeCells count="9">
    <mergeCell ref="B4:G5"/>
    <mergeCell ref="H4:K4"/>
    <mergeCell ref="H5:I5"/>
    <mergeCell ref="J5:K5"/>
    <mergeCell ref="B17:G17"/>
    <mergeCell ref="B20:G21"/>
    <mergeCell ref="H20:K20"/>
    <mergeCell ref="H21:I21"/>
    <mergeCell ref="J21:K21"/>
  </mergeCells>
  <pageMargins left="0.75" right="0.75" top="1" bottom="1" header="0" footer="0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2"/>
  <sheetViews>
    <sheetView showGridLines="0" zoomScale="90" zoomScaleNormal="90" workbookViewId="0"/>
  </sheetViews>
  <sheetFormatPr baseColWidth="10" defaultColWidth="11.42578125" defaultRowHeight="12.75"/>
  <cols>
    <col min="1" max="1" width="1.5703125" style="1" customWidth="1"/>
    <col min="2" max="2" width="12.140625" style="1" customWidth="1"/>
    <col min="3" max="3" width="41.5703125" style="1" customWidth="1"/>
    <col min="4" max="4" width="25.85546875" style="1" bestFit="1" customWidth="1"/>
    <col min="5" max="5" width="30.5703125" style="1" customWidth="1"/>
    <col min="6" max="6" width="17.42578125" style="1" customWidth="1"/>
    <col min="7" max="7" width="10.5703125" style="1" customWidth="1"/>
    <col min="8" max="8" width="14.7109375" style="1" customWidth="1"/>
    <col min="9" max="9" width="17.140625" style="1" customWidth="1"/>
    <col min="10" max="10" width="14.7109375" style="1" customWidth="1"/>
    <col min="11" max="11" width="17.140625" style="1" customWidth="1"/>
    <col min="12" max="16384" width="11.42578125" style="1"/>
  </cols>
  <sheetData>
    <row r="1" spans="2:11" ht="6" customHeight="1"/>
    <row r="2" spans="2:11" s="8" customFormat="1" ht="18.75">
      <c r="B2" s="611" t="s">
        <v>1364</v>
      </c>
      <c r="C2" s="10"/>
    </row>
    <row r="3" spans="2:11" ht="6" customHeight="1"/>
    <row r="4" spans="2:11" s="2" customFormat="1">
      <c r="B4" s="840" t="s">
        <v>56</v>
      </c>
      <c r="C4" s="841"/>
      <c r="D4" s="841"/>
      <c r="E4" s="841"/>
      <c r="F4" s="841"/>
      <c r="G4" s="841"/>
      <c r="H4" s="841"/>
      <c r="I4" s="841"/>
      <c r="J4" s="841"/>
      <c r="K4" s="842"/>
    </row>
    <row r="5" spans="2:11" s="2" customFormat="1" ht="6" customHeight="1">
      <c r="B5" s="698"/>
      <c r="C5" s="699"/>
      <c r="D5" s="699"/>
      <c r="E5" s="699"/>
      <c r="F5" s="699"/>
      <c r="G5" s="699"/>
      <c r="H5" s="699"/>
      <c r="I5" s="699"/>
      <c r="J5" s="699"/>
      <c r="K5" s="700"/>
    </row>
    <row r="6" spans="2:11" s="2" customFormat="1" ht="51.75" customHeight="1">
      <c r="B6" s="431" t="s">
        <v>452</v>
      </c>
      <c r="C6" s="431" t="s">
        <v>451</v>
      </c>
      <c r="D6" s="592" t="s">
        <v>102</v>
      </c>
      <c r="E6" s="592" t="s">
        <v>19</v>
      </c>
      <c r="F6" s="592" t="s">
        <v>443</v>
      </c>
      <c r="G6" s="592" t="s">
        <v>455</v>
      </c>
      <c r="H6" s="432">
        <v>44834</v>
      </c>
      <c r="I6" s="581" t="s">
        <v>182</v>
      </c>
      <c r="J6" s="432">
        <v>44469</v>
      </c>
      <c r="K6" s="581" t="s">
        <v>182</v>
      </c>
    </row>
    <row r="7" spans="2:11" s="2" customFormat="1">
      <c r="B7" s="160"/>
      <c r="C7" s="160"/>
      <c r="D7" s="593"/>
      <c r="E7" s="593"/>
      <c r="F7" s="593"/>
      <c r="G7" s="593"/>
      <c r="H7" s="580" t="s">
        <v>157</v>
      </c>
      <c r="I7" s="580" t="s">
        <v>157</v>
      </c>
      <c r="J7" s="580" t="s">
        <v>157</v>
      </c>
      <c r="K7" s="580" t="s">
        <v>157</v>
      </c>
    </row>
    <row r="8" spans="2:11" ht="13.5" customHeight="1">
      <c r="B8" s="161" t="s">
        <v>1217</v>
      </c>
      <c r="C8" s="162" t="s">
        <v>58</v>
      </c>
      <c r="D8" s="162" t="s">
        <v>62</v>
      </c>
      <c r="E8" s="162" t="s">
        <v>1218</v>
      </c>
      <c r="F8" s="162" t="s">
        <v>893</v>
      </c>
      <c r="G8" s="162" t="s">
        <v>147</v>
      </c>
      <c r="H8" s="3">
        <v>8932745</v>
      </c>
      <c r="I8" s="3">
        <v>0</v>
      </c>
      <c r="J8" s="3">
        <v>1969424</v>
      </c>
      <c r="K8" s="3">
        <v>0</v>
      </c>
    </row>
    <row r="9" spans="2:11" ht="13.5" customHeight="1">
      <c r="B9" s="161" t="s">
        <v>1219</v>
      </c>
      <c r="C9" s="162" t="s">
        <v>1220</v>
      </c>
      <c r="D9" s="162" t="s">
        <v>1221</v>
      </c>
      <c r="E9" s="162" t="s">
        <v>1218</v>
      </c>
      <c r="F9" s="162" t="s">
        <v>893</v>
      </c>
      <c r="G9" s="162" t="s">
        <v>147</v>
      </c>
      <c r="H9" s="3">
        <v>0</v>
      </c>
      <c r="I9" s="3">
        <v>0</v>
      </c>
      <c r="J9" s="3">
        <v>8045199</v>
      </c>
      <c r="K9" s="3">
        <v>0</v>
      </c>
    </row>
    <row r="10" spans="2:11" ht="13.5" customHeight="1">
      <c r="B10" s="161" t="s">
        <v>1222</v>
      </c>
      <c r="C10" s="162" t="s">
        <v>1223</v>
      </c>
      <c r="D10" s="162" t="s">
        <v>1221</v>
      </c>
      <c r="E10" s="162" t="s">
        <v>1218</v>
      </c>
      <c r="F10" s="162" t="s">
        <v>893</v>
      </c>
      <c r="G10" s="162" t="s">
        <v>147</v>
      </c>
      <c r="H10" s="3">
        <v>0</v>
      </c>
      <c r="I10" s="3">
        <v>0</v>
      </c>
      <c r="J10" s="3">
        <v>16065134</v>
      </c>
      <c r="K10" s="3">
        <v>0</v>
      </c>
    </row>
    <row r="11" spans="2:11" ht="13.5" customHeight="1">
      <c r="B11" s="161" t="s">
        <v>1224</v>
      </c>
      <c r="C11" s="162" t="s">
        <v>1225</v>
      </c>
      <c r="D11" s="162" t="s">
        <v>1221</v>
      </c>
      <c r="E11" s="162" t="s">
        <v>1218</v>
      </c>
      <c r="F11" s="162" t="s">
        <v>893</v>
      </c>
      <c r="G11" s="162" t="s">
        <v>147</v>
      </c>
      <c r="H11" s="3">
        <v>0</v>
      </c>
      <c r="I11" s="3">
        <v>0</v>
      </c>
      <c r="J11" s="3">
        <v>15423050</v>
      </c>
      <c r="K11" s="3">
        <v>0</v>
      </c>
    </row>
    <row r="12" spans="2:11" ht="13.5" customHeight="1">
      <c r="B12" s="161" t="s">
        <v>1226</v>
      </c>
      <c r="C12" s="162" t="s">
        <v>1227</v>
      </c>
      <c r="D12" s="162" t="s">
        <v>1221</v>
      </c>
      <c r="E12" s="162" t="s">
        <v>1218</v>
      </c>
      <c r="F12" s="162" t="s">
        <v>893</v>
      </c>
      <c r="G12" s="162" t="s">
        <v>147</v>
      </c>
      <c r="H12" s="3">
        <v>185817811</v>
      </c>
      <c r="I12" s="3">
        <v>0</v>
      </c>
      <c r="J12" s="3">
        <v>0</v>
      </c>
      <c r="K12" s="3">
        <v>0</v>
      </c>
    </row>
    <row r="13" spans="2:11" ht="13.5" customHeight="1">
      <c r="B13" s="161" t="s">
        <v>1228</v>
      </c>
      <c r="C13" s="162" t="s">
        <v>863</v>
      </c>
      <c r="D13" s="162" t="s">
        <v>62</v>
      </c>
      <c r="E13" s="162" t="s">
        <v>1218</v>
      </c>
      <c r="F13" s="162" t="s">
        <v>893</v>
      </c>
      <c r="G13" s="162" t="s">
        <v>147</v>
      </c>
      <c r="H13" s="3">
        <v>1081921</v>
      </c>
      <c r="I13" s="3">
        <v>0</v>
      </c>
      <c r="J13" s="3">
        <v>238534</v>
      </c>
      <c r="K13" s="3">
        <v>0</v>
      </c>
    </row>
    <row r="14" spans="2:11" ht="13.5" customHeight="1">
      <c r="B14" s="161" t="s">
        <v>1229</v>
      </c>
      <c r="C14" s="162" t="s">
        <v>63</v>
      </c>
      <c r="D14" s="162" t="s">
        <v>62</v>
      </c>
      <c r="E14" s="162" t="s">
        <v>1218</v>
      </c>
      <c r="F14" s="162" t="s">
        <v>893</v>
      </c>
      <c r="G14" s="162" t="s">
        <v>147</v>
      </c>
      <c r="H14" s="3">
        <v>1580713</v>
      </c>
      <c r="I14" s="3">
        <v>0</v>
      </c>
      <c r="J14" s="3">
        <v>348504</v>
      </c>
      <c r="K14" s="3">
        <v>0</v>
      </c>
    </row>
    <row r="15" spans="2:11" ht="13.5" customHeight="1">
      <c r="B15" s="161" t="s">
        <v>1230</v>
      </c>
      <c r="C15" s="162" t="s">
        <v>61</v>
      </c>
      <c r="D15" s="162" t="s">
        <v>1231</v>
      </c>
      <c r="E15" s="162" t="s">
        <v>1218</v>
      </c>
      <c r="F15" s="162" t="s">
        <v>893</v>
      </c>
      <c r="G15" s="162" t="s">
        <v>147</v>
      </c>
      <c r="H15" s="3">
        <v>1560865</v>
      </c>
      <c r="I15" s="3">
        <v>0</v>
      </c>
      <c r="J15" s="3">
        <v>344128</v>
      </c>
      <c r="K15" s="3">
        <v>0</v>
      </c>
    </row>
    <row r="16" spans="2:11" ht="13.5" customHeight="1">
      <c r="B16" s="161" t="s">
        <v>899</v>
      </c>
      <c r="C16" s="162" t="s">
        <v>900</v>
      </c>
      <c r="D16" s="162" t="s">
        <v>895</v>
      </c>
      <c r="E16" s="162" t="s">
        <v>901</v>
      </c>
      <c r="F16" s="162" t="s">
        <v>893</v>
      </c>
      <c r="G16" s="162" t="s">
        <v>147</v>
      </c>
      <c r="H16" s="3">
        <v>716626</v>
      </c>
      <c r="I16" s="3">
        <v>716626</v>
      </c>
      <c r="J16" s="3">
        <v>296615</v>
      </c>
      <c r="K16" s="3">
        <v>296615</v>
      </c>
    </row>
    <row r="17" spans="2:11" ht="13.5" customHeight="1">
      <c r="B17" s="161" t="s">
        <v>899</v>
      </c>
      <c r="C17" s="162" t="s">
        <v>900</v>
      </c>
      <c r="D17" s="162" t="s">
        <v>895</v>
      </c>
      <c r="E17" s="162" t="s">
        <v>902</v>
      </c>
      <c r="F17" s="162" t="s">
        <v>893</v>
      </c>
      <c r="G17" s="162" t="s">
        <v>147</v>
      </c>
      <c r="H17" s="3">
        <v>245985</v>
      </c>
      <c r="I17" s="3">
        <v>245985</v>
      </c>
      <c r="J17" s="3">
        <v>144962</v>
      </c>
      <c r="K17" s="3">
        <v>144962</v>
      </c>
    </row>
    <row r="18" spans="2:11" ht="13.5" customHeight="1">
      <c r="B18" s="161" t="s">
        <v>903</v>
      </c>
      <c r="C18" s="162" t="s">
        <v>904</v>
      </c>
      <c r="D18" s="162" t="s">
        <v>895</v>
      </c>
      <c r="E18" s="162" t="s">
        <v>898</v>
      </c>
      <c r="F18" s="162" t="s">
        <v>893</v>
      </c>
      <c r="G18" s="162" t="s">
        <v>147</v>
      </c>
      <c r="H18" s="3">
        <v>86973</v>
      </c>
      <c r="I18" s="3">
        <v>-86973</v>
      </c>
      <c r="J18" s="3">
        <v>189393</v>
      </c>
      <c r="K18" s="3">
        <v>-189393</v>
      </c>
    </row>
    <row r="19" spans="2:11" ht="13.5" customHeight="1">
      <c r="B19" s="161" t="s">
        <v>903</v>
      </c>
      <c r="C19" s="162" t="s">
        <v>904</v>
      </c>
      <c r="D19" s="162" t="s">
        <v>895</v>
      </c>
      <c r="E19" s="162" t="s">
        <v>901</v>
      </c>
      <c r="F19" s="162" t="s">
        <v>893</v>
      </c>
      <c r="G19" s="162" t="s">
        <v>147</v>
      </c>
      <c r="H19" s="3">
        <v>157840</v>
      </c>
      <c r="I19" s="3">
        <v>157840</v>
      </c>
      <c r="J19" s="3">
        <v>125336</v>
      </c>
      <c r="K19" s="3">
        <v>125336</v>
      </c>
    </row>
    <row r="20" spans="2:11" ht="13.5" customHeight="1">
      <c r="B20" s="161" t="s">
        <v>903</v>
      </c>
      <c r="C20" s="162" t="s">
        <v>904</v>
      </c>
      <c r="D20" s="162" t="s">
        <v>895</v>
      </c>
      <c r="E20" s="162" t="s">
        <v>902</v>
      </c>
      <c r="F20" s="162" t="s">
        <v>893</v>
      </c>
      <c r="G20" s="162" t="s">
        <v>147</v>
      </c>
      <c r="H20" s="3">
        <v>48337</v>
      </c>
      <c r="I20" s="3">
        <v>48337</v>
      </c>
      <c r="J20" s="3">
        <v>55349</v>
      </c>
      <c r="K20" s="3">
        <v>55349</v>
      </c>
    </row>
    <row r="21" spans="2:11" ht="13.5" customHeight="1">
      <c r="B21" s="161" t="s">
        <v>906</v>
      </c>
      <c r="C21" s="162" t="s">
        <v>907</v>
      </c>
      <c r="D21" s="162" t="s">
        <v>905</v>
      </c>
      <c r="E21" s="162" t="s">
        <v>896</v>
      </c>
      <c r="F21" s="162" t="s">
        <v>893</v>
      </c>
      <c r="G21" s="162" t="s">
        <v>147</v>
      </c>
      <c r="H21" s="3">
        <v>473118</v>
      </c>
      <c r="I21" s="3">
        <v>-473118</v>
      </c>
      <c r="J21" s="3">
        <v>468000</v>
      </c>
      <c r="K21" s="3">
        <v>-468000</v>
      </c>
    </row>
    <row r="22" spans="2:11" ht="13.5" customHeight="1">
      <c r="B22" s="161" t="s">
        <v>887</v>
      </c>
      <c r="C22" s="162" t="s">
        <v>684</v>
      </c>
      <c r="D22" s="162" t="s">
        <v>886</v>
      </c>
      <c r="E22" s="162" t="s">
        <v>908</v>
      </c>
      <c r="F22" s="162" t="s">
        <v>893</v>
      </c>
      <c r="G22" s="162" t="s">
        <v>147</v>
      </c>
      <c r="H22" s="3">
        <v>537749448</v>
      </c>
      <c r="I22" s="3">
        <v>14907065</v>
      </c>
      <c r="J22" s="3">
        <v>512846780</v>
      </c>
      <c r="K22" s="3">
        <v>12572748</v>
      </c>
    </row>
    <row r="23" spans="2:11" ht="13.5" customHeight="1">
      <c r="B23" s="161" t="s">
        <v>887</v>
      </c>
      <c r="C23" s="162" t="s">
        <v>684</v>
      </c>
      <c r="D23" s="162" t="s">
        <v>886</v>
      </c>
      <c r="E23" s="162" t="s">
        <v>909</v>
      </c>
      <c r="F23" s="162" t="s">
        <v>893</v>
      </c>
      <c r="G23" s="162" t="s">
        <v>147</v>
      </c>
      <c r="H23" s="3">
        <v>544713415</v>
      </c>
      <c r="I23" s="3">
        <v>0</v>
      </c>
      <c r="J23" s="3">
        <v>446879573</v>
      </c>
      <c r="K23" s="3">
        <v>0</v>
      </c>
    </row>
    <row r="24" spans="2:11" ht="13.5" customHeight="1">
      <c r="B24" s="161" t="s">
        <v>887</v>
      </c>
      <c r="C24" s="162" t="s">
        <v>684</v>
      </c>
      <c r="D24" s="162" t="s">
        <v>886</v>
      </c>
      <c r="E24" s="162" t="s">
        <v>897</v>
      </c>
      <c r="F24" s="162" t="s">
        <v>893</v>
      </c>
      <c r="G24" s="162" t="s">
        <v>147</v>
      </c>
      <c r="H24" s="3">
        <v>15019706</v>
      </c>
      <c r="I24" s="3">
        <v>0</v>
      </c>
      <c r="J24" s="3">
        <v>3435263</v>
      </c>
      <c r="K24" s="3">
        <v>0</v>
      </c>
    </row>
    <row r="25" spans="2:11">
      <c r="B25" s="161" t="s">
        <v>890</v>
      </c>
      <c r="C25" s="162" t="s">
        <v>685</v>
      </c>
      <c r="D25" s="162" t="s">
        <v>886</v>
      </c>
      <c r="E25" s="162" t="s">
        <v>910</v>
      </c>
      <c r="F25" s="162" t="s">
        <v>893</v>
      </c>
      <c r="G25" s="162" t="s">
        <v>147</v>
      </c>
      <c r="H25" s="3">
        <v>59881</v>
      </c>
      <c r="I25" s="3">
        <v>59881</v>
      </c>
      <c r="J25" s="3">
        <v>77903</v>
      </c>
      <c r="K25" s="3">
        <v>77903</v>
      </c>
    </row>
    <row r="26" spans="2:11">
      <c r="B26" s="161" t="s">
        <v>890</v>
      </c>
      <c r="C26" s="162" t="s">
        <v>685</v>
      </c>
      <c r="D26" s="162" t="s">
        <v>886</v>
      </c>
      <c r="E26" s="162" t="s">
        <v>897</v>
      </c>
      <c r="F26" s="162" t="s">
        <v>893</v>
      </c>
      <c r="G26" s="162" t="s">
        <v>147</v>
      </c>
      <c r="H26" s="3">
        <v>1008415</v>
      </c>
      <c r="I26" s="3">
        <v>0</v>
      </c>
      <c r="J26" s="3">
        <v>700303</v>
      </c>
      <c r="K26" s="3">
        <v>0</v>
      </c>
    </row>
    <row r="27" spans="2:11">
      <c r="B27" s="161" t="s">
        <v>673</v>
      </c>
      <c r="C27" s="162" t="s">
        <v>672</v>
      </c>
      <c r="D27" s="162" t="s">
        <v>886</v>
      </c>
      <c r="E27" s="162" t="s">
        <v>910</v>
      </c>
      <c r="F27" s="162" t="s">
        <v>893</v>
      </c>
      <c r="G27" s="162" t="s">
        <v>147</v>
      </c>
      <c r="H27" s="3">
        <v>59881</v>
      </c>
      <c r="I27" s="3">
        <v>59881</v>
      </c>
      <c r="J27" s="3">
        <v>77903</v>
      </c>
      <c r="K27" s="3">
        <v>77903</v>
      </c>
    </row>
    <row r="28" spans="2:11">
      <c r="B28" s="161" t="s">
        <v>673</v>
      </c>
      <c r="C28" s="162" t="s">
        <v>672</v>
      </c>
      <c r="D28" s="162" t="s">
        <v>886</v>
      </c>
      <c r="E28" s="162" t="s">
        <v>897</v>
      </c>
      <c r="F28" s="162" t="s">
        <v>893</v>
      </c>
      <c r="G28" s="162" t="s">
        <v>147</v>
      </c>
      <c r="H28" s="3">
        <v>117713</v>
      </c>
      <c r="I28" s="3">
        <v>0</v>
      </c>
      <c r="J28" s="3">
        <v>273499</v>
      </c>
      <c r="K28" s="3">
        <v>0</v>
      </c>
    </row>
    <row r="29" spans="2:11">
      <c r="B29" s="161" t="s">
        <v>891</v>
      </c>
      <c r="C29" s="162" t="s">
        <v>833</v>
      </c>
      <c r="D29" s="162" t="s">
        <v>886</v>
      </c>
      <c r="E29" s="162" t="s">
        <v>911</v>
      </c>
      <c r="F29" s="162" t="s">
        <v>893</v>
      </c>
      <c r="G29" s="162" t="s">
        <v>147</v>
      </c>
      <c r="H29" s="3">
        <v>1658970</v>
      </c>
      <c r="I29" s="3">
        <v>-1658970</v>
      </c>
      <c r="J29" s="3">
        <v>41344</v>
      </c>
      <c r="K29" s="3">
        <v>41344</v>
      </c>
    </row>
    <row r="30" spans="2:11">
      <c r="B30" s="161" t="s">
        <v>891</v>
      </c>
      <c r="C30" s="162" t="s">
        <v>833</v>
      </c>
      <c r="D30" s="162" t="s">
        <v>886</v>
      </c>
      <c r="E30" s="162" t="s">
        <v>897</v>
      </c>
      <c r="F30" s="162" t="s">
        <v>893</v>
      </c>
      <c r="G30" s="162" t="s">
        <v>147</v>
      </c>
      <c r="H30" s="3">
        <v>494217</v>
      </c>
      <c r="I30" s="3">
        <v>0</v>
      </c>
      <c r="J30" s="3">
        <v>961308</v>
      </c>
      <c r="K30" s="3">
        <v>0</v>
      </c>
    </row>
    <row r="31" spans="2:11">
      <c r="B31" s="161" t="s">
        <v>894</v>
      </c>
      <c r="C31" s="162" t="s">
        <v>912</v>
      </c>
      <c r="D31" s="162" t="s">
        <v>895</v>
      </c>
      <c r="E31" s="162" t="s">
        <v>898</v>
      </c>
      <c r="F31" s="162" t="s">
        <v>436</v>
      </c>
      <c r="G31" s="162" t="s">
        <v>128</v>
      </c>
      <c r="H31" s="3">
        <v>32316</v>
      </c>
      <c r="I31" s="3">
        <v>-32316</v>
      </c>
      <c r="J31" s="3">
        <v>184773</v>
      </c>
      <c r="K31" s="3">
        <v>-184773</v>
      </c>
    </row>
    <row r="32" spans="2:11">
      <c r="B32" s="161" t="s">
        <v>894</v>
      </c>
      <c r="C32" s="162" t="s">
        <v>913</v>
      </c>
      <c r="D32" s="162" t="s">
        <v>895</v>
      </c>
      <c r="E32" s="162" t="s">
        <v>331</v>
      </c>
      <c r="F32" s="162" t="s">
        <v>436</v>
      </c>
      <c r="G32" s="162" t="s">
        <v>128</v>
      </c>
      <c r="H32" s="3">
        <v>83183</v>
      </c>
      <c r="I32" s="3">
        <v>-83183</v>
      </c>
      <c r="J32" s="3">
        <v>72381</v>
      </c>
      <c r="K32" s="3">
        <v>-72381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2:4" ht="6" customHeight="1"/>
    <row r="2" spans="2:4" s="8" customFormat="1" ht="18.75">
      <c r="B2" s="611" t="s">
        <v>1365</v>
      </c>
      <c r="C2" s="10"/>
    </row>
    <row r="3" spans="2:4" ht="6" customHeight="1"/>
    <row r="4" spans="2:4" ht="12.75" customHeight="1">
      <c r="B4" s="703" t="s">
        <v>520</v>
      </c>
      <c r="C4" s="703" t="s">
        <v>454</v>
      </c>
      <c r="D4" s="703" t="s">
        <v>57</v>
      </c>
    </row>
    <row r="5" spans="2:4">
      <c r="B5" s="703"/>
      <c r="C5" s="703"/>
      <c r="D5" s="703"/>
    </row>
    <row r="6" spans="2:4">
      <c r="B6" s="438" t="s">
        <v>61</v>
      </c>
      <c r="C6" s="163" t="s">
        <v>59</v>
      </c>
      <c r="D6" s="164" t="s">
        <v>60</v>
      </c>
    </row>
    <row r="7" spans="2:4">
      <c r="B7" s="438" t="s">
        <v>863</v>
      </c>
      <c r="C7" s="163" t="s">
        <v>62</v>
      </c>
      <c r="D7" s="164" t="s">
        <v>60</v>
      </c>
    </row>
    <row r="8" spans="2:4">
      <c r="B8" s="438" t="s">
        <v>929</v>
      </c>
      <c r="C8" s="163" t="s">
        <v>62</v>
      </c>
      <c r="D8" s="164" t="s">
        <v>60</v>
      </c>
    </row>
    <row r="9" spans="2:4">
      <c r="B9" s="438" t="s">
        <v>305</v>
      </c>
      <c r="C9" s="163" t="s">
        <v>62</v>
      </c>
      <c r="D9" s="438" t="s">
        <v>370</v>
      </c>
    </row>
    <row r="10" spans="2:4">
      <c r="B10" s="438" t="s">
        <v>828</v>
      </c>
      <c r="C10" s="163" t="s">
        <v>62</v>
      </c>
      <c r="D10" s="439" t="s">
        <v>342</v>
      </c>
    </row>
    <row r="11" spans="2:4">
      <c r="B11" s="438" t="s">
        <v>1232</v>
      </c>
      <c r="C11" s="163" t="s">
        <v>62</v>
      </c>
      <c r="D11" s="164" t="s">
        <v>1233</v>
      </c>
    </row>
    <row r="12" spans="2:4">
      <c r="B12" s="438" t="s">
        <v>1234</v>
      </c>
      <c r="C12" s="163" t="s">
        <v>62</v>
      </c>
      <c r="D12" s="438" t="s">
        <v>1235</v>
      </c>
    </row>
    <row r="13" spans="2:4">
      <c r="B13" s="438" t="s">
        <v>1236</v>
      </c>
      <c r="C13" s="163" t="s">
        <v>62</v>
      </c>
      <c r="D13" s="163" t="s">
        <v>1237</v>
      </c>
    </row>
    <row r="14" spans="2:4">
      <c r="B14" s="438" t="s">
        <v>1238</v>
      </c>
      <c r="C14" s="163" t="s">
        <v>62</v>
      </c>
      <c r="D14" s="163" t="s">
        <v>1239</v>
      </c>
    </row>
    <row r="16" spans="2:4" ht="15">
      <c r="B16" s="165"/>
      <c r="C16" s="165"/>
      <c r="D16" s="165"/>
    </row>
    <row r="17" spans="1:9" ht="15">
      <c r="B17" s="165"/>
      <c r="C17" s="165"/>
      <c r="D17" s="165"/>
    </row>
    <row r="18" spans="1:9" ht="15">
      <c r="B18" s="165"/>
      <c r="C18" s="165"/>
      <c r="D18" s="165"/>
      <c r="F18" s="166"/>
      <c r="G18" s="166"/>
      <c r="H18" s="166"/>
    </row>
    <row r="19" spans="1:9" ht="15.75" customHeight="1">
      <c r="B19" s="165"/>
      <c r="F19"/>
      <c r="G19"/>
      <c r="H19"/>
    </row>
    <row r="20" spans="1:9" ht="15">
      <c r="B20" s="165"/>
      <c r="F20"/>
      <c r="G20"/>
      <c r="H20"/>
    </row>
    <row r="21" spans="1:9" ht="12.75" customHeight="1">
      <c r="B21" s="165"/>
      <c r="F21"/>
      <c r="G21"/>
      <c r="H21"/>
    </row>
    <row r="22" spans="1:9" ht="15">
      <c r="B22" s="165"/>
      <c r="F22"/>
      <c r="G22"/>
      <c r="H22"/>
    </row>
    <row r="23" spans="1:9" ht="12.75" customHeight="1">
      <c r="B23" s="165"/>
      <c r="F23"/>
      <c r="G23"/>
      <c r="H23"/>
    </row>
    <row r="24" spans="1:9" ht="36.6" customHeight="1">
      <c r="B24" s="165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167"/>
      <c r="F28" s="847"/>
      <c r="G28" s="847"/>
      <c r="H28" s="847"/>
      <c r="I28" s="847"/>
    </row>
    <row r="48" spans="8:8">
      <c r="H48" s="168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G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169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8" customFormat="1" ht="18.75">
      <c r="B2" s="611" t="s">
        <v>1366</v>
      </c>
      <c r="C2" s="10"/>
    </row>
    <row r="3" spans="2:7" ht="6" customHeight="1"/>
    <row r="4" spans="2:7" s="25" customFormat="1" ht="14.25" customHeight="1">
      <c r="B4" s="688" t="s">
        <v>364</v>
      </c>
      <c r="C4" s="581" t="s">
        <v>1098</v>
      </c>
      <c r="D4" s="581" t="s">
        <v>975</v>
      </c>
      <c r="E4" s="581" t="s">
        <v>1264</v>
      </c>
      <c r="F4" s="581" t="s">
        <v>1265</v>
      </c>
      <c r="G4" s="169"/>
    </row>
    <row r="5" spans="2:7">
      <c r="B5" s="689"/>
      <c r="C5" s="17">
        <v>44834</v>
      </c>
      <c r="D5" s="17">
        <v>44469</v>
      </c>
      <c r="E5" s="17">
        <v>44834</v>
      </c>
      <c r="F5" s="17">
        <v>44469</v>
      </c>
      <c r="G5" s="169"/>
    </row>
    <row r="6" spans="2:7">
      <c r="B6" s="680"/>
      <c r="C6" s="96" t="s">
        <v>157</v>
      </c>
      <c r="D6" s="96" t="s">
        <v>157</v>
      </c>
      <c r="E6" s="96" t="s">
        <v>157</v>
      </c>
      <c r="F6" s="96" t="s">
        <v>157</v>
      </c>
      <c r="G6" s="169"/>
    </row>
    <row r="7" spans="2:7" ht="25.5">
      <c r="B7" s="330" t="s">
        <v>930</v>
      </c>
      <c r="C7" s="3">
        <v>3981960.1948162103</v>
      </c>
      <c r="D7" s="3">
        <v>2760389.603397226</v>
      </c>
      <c r="E7" s="3">
        <v>1526639.6831357358</v>
      </c>
      <c r="F7" s="3">
        <v>1158039.9630126655</v>
      </c>
      <c r="G7" s="169"/>
    </row>
    <row r="8" spans="2:7">
      <c r="B8" s="4" t="s">
        <v>363</v>
      </c>
      <c r="C8" s="171">
        <v>3981960.1948162103</v>
      </c>
      <c r="D8" s="848">
        <v>2760389.603397226</v>
      </c>
      <c r="E8" s="171">
        <v>1526639.6831357358</v>
      </c>
      <c r="F8" s="171">
        <v>1158039.9630126655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1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37"/>
      <c r="C1" s="38"/>
    </row>
    <row r="2" spans="2:5">
      <c r="B2" s="37" t="s">
        <v>1180</v>
      </c>
      <c r="C2" s="38"/>
    </row>
    <row r="3" spans="2:5">
      <c r="B3" s="37" t="s">
        <v>1181</v>
      </c>
      <c r="C3" s="38"/>
    </row>
    <row r="4" spans="2:5">
      <c r="B4" s="37" t="s">
        <v>1262</v>
      </c>
      <c r="C4" s="38"/>
    </row>
    <row r="5" spans="2:5">
      <c r="B5" s="37" t="s">
        <v>306</v>
      </c>
      <c r="C5" s="38"/>
    </row>
    <row r="6" spans="2:5">
      <c r="B6" s="37"/>
      <c r="C6" s="38"/>
    </row>
    <row r="7" spans="2:5" s="2" customFormat="1">
      <c r="B7" s="482" t="s">
        <v>1183</v>
      </c>
      <c r="C7" s="483" t="s">
        <v>158</v>
      </c>
      <c r="D7" s="6">
        <v>44834</v>
      </c>
      <c r="E7" s="6">
        <v>44561</v>
      </c>
    </row>
    <row r="8" spans="2:5" s="2" customFormat="1">
      <c r="B8" s="39"/>
      <c r="C8" s="40"/>
      <c r="D8" s="35" t="s">
        <v>157</v>
      </c>
      <c r="E8" s="35" t="s">
        <v>157</v>
      </c>
    </row>
    <row r="9" spans="2:5">
      <c r="D9" s="42"/>
    </row>
    <row r="10" spans="2:5" s="2" customFormat="1">
      <c r="B10" s="481" t="s">
        <v>159</v>
      </c>
      <c r="C10" s="43"/>
      <c r="D10" s="44"/>
      <c r="E10" s="45"/>
    </row>
    <row r="11" spans="2:5">
      <c r="B11" s="14" t="s">
        <v>619</v>
      </c>
      <c r="C11" s="46">
        <v>5</v>
      </c>
      <c r="D11" s="3">
        <v>399935317</v>
      </c>
      <c r="E11" s="47">
        <v>806710262</v>
      </c>
    </row>
    <row r="12" spans="2:5">
      <c r="B12" s="14" t="s">
        <v>73</v>
      </c>
      <c r="C12" s="46">
        <v>6</v>
      </c>
      <c r="D12" s="3">
        <v>163064882</v>
      </c>
      <c r="E12" s="47">
        <v>503673442</v>
      </c>
    </row>
    <row r="13" spans="2:5">
      <c r="B13" s="14" t="s">
        <v>34</v>
      </c>
      <c r="C13" s="46">
        <v>22</v>
      </c>
      <c r="D13" s="3">
        <v>34672320</v>
      </c>
      <c r="E13" s="47">
        <v>11401715</v>
      </c>
    </row>
    <row r="14" spans="2:5" ht="13.15" customHeight="1">
      <c r="B14" s="14" t="s">
        <v>660</v>
      </c>
      <c r="C14" s="46">
        <v>8</v>
      </c>
      <c r="D14" s="3">
        <v>790738587</v>
      </c>
      <c r="E14" s="47">
        <v>707055698</v>
      </c>
    </row>
    <row r="15" spans="2:5">
      <c r="B15" s="14" t="s">
        <v>623</v>
      </c>
      <c r="C15" s="46">
        <v>9</v>
      </c>
      <c r="D15" s="3">
        <v>17943940</v>
      </c>
      <c r="E15" s="3">
        <v>18266931</v>
      </c>
    </row>
    <row r="16" spans="2:5">
      <c r="B16" s="14" t="s">
        <v>16</v>
      </c>
      <c r="C16" s="46">
        <v>10</v>
      </c>
      <c r="D16" s="3">
        <v>1745367768</v>
      </c>
      <c r="E16" s="3">
        <v>1249712699</v>
      </c>
    </row>
    <row r="17" spans="2:6">
      <c r="B17" s="14" t="s">
        <v>17</v>
      </c>
      <c r="C17" s="46">
        <v>16</v>
      </c>
      <c r="D17" s="3">
        <v>101851826</v>
      </c>
      <c r="E17" s="3">
        <v>63576034</v>
      </c>
    </row>
    <row r="18" spans="2:6">
      <c r="B18" s="13" t="s">
        <v>117</v>
      </c>
      <c r="C18" s="49"/>
      <c r="D18" s="4">
        <v>3253574640</v>
      </c>
      <c r="E18" s="4">
        <v>3360396781</v>
      </c>
    </row>
    <row r="19" spans="2:6">
      <c r="D19" s="12"/>
      <c r="E19" s="12"/>
    </row>
    <row r="20" spans="2:6" s="2" customFormat="1">
      <c r="B20" s="481" t="s">
        <v>160</v>
      </c>
      <c r="C20" s="43"/>
      <c r="D20" s="44"/>
      <c r="E20" s="322"/>
    </row>
    <row r="21" spans="2:6">
      <c r="B21" s="14" t="s">
        <v>477</v>
      </c>
      <c r="C21" s="46">
        <v>6</v>
      </c>
      <c r="D21" s="3">
        <v>293637213</v>
      </c>
      <c r="E21" s="3">
        <v>272728929</v>
      </c>
    </row>
    <row r="22" spans="2:6">
      <c r="B22" s="14" t="s">
        <v>476</v>
      </c>
      <c r="C22" s="46">
        <v>22</v>
      </c>
      <c r="D22" s="3">
        <v>32354985</v>
      </c>
      <c r="E22" s="3">
        <v>22898026</v>
      </c>
    </row>
    <row r="23" spans="2:6">
      <c r="B23" s="14" t="s">
        <v>661</v>
      </c>
      <c r="C23" s="46">
        <v>8</v>
      </c>
      <c r="D23" s="3">
        <v>2355938</v>
      </c>
      <c r="E23" s="3">
        <v>2013301</v>
      </c>
    </row>
    <row r="24" spans="2:6" ht="12.75" customHeight="1">
      <c r="B24" s="14" t="s">
        <v>475</v>
      </c>
      <c r="C24" s="46">
        <v>11</v>
      </c>
      <c r="D24" s="3">
        <v>327523359</v>
      </c>
      <c r="E24" s="3">
        <v>315112807</v>
      </c>
    </row>
    <row r="25" spans="2:6" ht="12.75" customHeight="1">
      <c r="B25" s="14" t="s">
        <v>478</v>
      </c>
      <c r="C25" s="46">
        <v>12</v>
      </c>
      <c r="D25" s="3">
        <v>627209320</v>
      </c>
      <c r="E25" s="3">
        <v>322818554</v>
      </c>
    </row>
    <row r="26" spans="2:6" ht="12.75" customHeight="1">
      <c r="B26" s="14" t="s">
        <v>479</v>
      </c>
      <c r="C26" s="46">
        <v>13</v>
      </c>
      <c r="D26" s="3">
        <v>2030853415</v>
      </c>
      <c r="E26" s="3">
        <v>1102163829</v>
      </c>
    </row>
    <row r="27" spans="2:6" ht="12.75" customHeight="1">
      <c r="B27" s="14" t="s">
        <v>624</v>
      </c>
      <c r="C27" s="46">
        <v>14</v>
      </c>
      <c r="D27" s="3">
        <v>3862065010</v>
      </c>
      <c r="E27" s="3">
        <v>3104364195</v>
      </c>
      <c r="F27" s="50"/>
    </row>
    <row r="28" spans="2:6" ht="12.75" customHeight="1">
      <c r="B28" s="14" t="s">
        <v>625</v>
      </c>
      <c r="C28" s="46">
        <v>15</v>
      </c>
      <c r="D28" s="3">
        <v>3168869409</v>
      </c>
      <c r="E28" s="3">
        <v>3012513822</v>
      </c>
      <c r="F28" s="50"/>
    </row>
    <row r="29" spans="2:6" ht="12.75" customHeight="1">
      <c r="B29" s="14" t="s">
        <v>6</v>
      </c>
      <c r="C29" s="46">
        <v>16</v>
      </c>
      <c r="D29" s="3">
        <v>108117321</v>
      </c>
      <c r="E29" s="3">
        <v>95415484</v>
      </c>
      <c r="F29" s="50"/>
    </row>
    <row r="30" spans="2:6">
      <c r="B30" s="14" t="s">
        <v>373</v>
      </c>
      <c r="C30" s="46">
        <v>16</v>
      </c>
      <c r="D30" s="3">
        <v>364837832</v>
      </c>
      <c r="E30" s="3">
        <v>341081753</v>
      </c>
      <c r="F30" s="50"/>
    </row>
    <row r="31" spans="2:6" ht="12.75" customHeight="1">
      <c r="B31" s="13" t="s">
        <v>480</v>
      </c>
      <c r="C31" s="49"/>
      <c r="D31" s="4">
        <v>10817823802</v>
      </c>
      <c r="E31" s="4">
        <v>8591110700</v>
      </c>
    </row>
    <row r="32" spans="2:6" ht="12.75" customHeight="1">
      <c r="B32" s="13" t="s">
        <v>161</v>
      </c>
      <c r="C32" s="49"/>
      <c r="D32" s="4">
        <v>14071398442</v>
      </c>
      <c r="E32" s="4">
        <v>11951507481</v>
      </c>
    </row>
    <row r="33" spans="4:5" ht="12.75" customHeight="1"/>
    <row r="34" spans="4:5">
      <c r="D34" s="12"/>
      <c r="E34" s="12"/>
    </row>
    <row r="35" spans="4:5">
      <c r="D35" s="12"/>
    </row>
    <row r="36" spans="4:5">
      <c r="D36" s="12"/>
    </row>
    <row r="37" spans="4:5">
      <c r="D37" s="12"/>
    </row>
    <row r="38" spans="4:5">
      <c r="D38" s="12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12" ht="6" customHeight="1"/>
    <row r="2" spans="2:12" s="8" customFormat="1" ht="18.75">
      <c r="B2" s="611" t="s">
        <v>1367</v>
      </c>
      <c r="C2" s="10"/>
    </row>
    <row r="3" spans="2:12" ht="6" customHeight="1"/>
    <row r="4" spans="2:12" s="2" customFormat="1">
      <c r="B4" s="849" t="s">
        <v>351</v>
      </c>
      <c r="C4" s="432"/>
      <c r="D4" s="432"/>
      <c r="E4" s="1"/>
      <c r="F4" s="1"/>
    </row>
    <row r="5" spans="2:12" s="2" customFormat="1">
      <c r="B5" s="707"/>
      <c r="C5" s="17">
        <v>44834</v>
      </c>
      <c r="D5" s="17">
        <v>44561</v>
      </c>
      <c r="E5" s="1"/>
      <c r="F5" s="1"/>
    </row>
    <row r="6" spans="2:12" s="2" customFormat="1">
      <c r="B6" s="708"/>
      <c r="C6" s="580" t="s">
        <v>157</v>
      </c>
      <c r="D6" s="580" t="s">
        <v>157</v>
      </c>
      <c r="E6" s="1"/>
      <c r="F6" s="1"/>
    </row>
    <row r="7" spans="2:12">
      <c r="B7" s="14" t="s">
        <v>100</v>
      </c>
      <c r="C7" s="172">
        <v>5419525</v>
      </c>
      <c r="D7" s="3">
        <v>4470526</v>
      </c>
    </row>
    <row r="8" spans="2:12">
      <c r="B8" s="14" t="s">
        <v>101</v>
      </c>
      <c r="C8" s="3">
        <v>1849364809</v>
      </c>
      <c r="D8" s="3">
        <v>1371774370</v>
      </c>
    </row>
    <row r="9" spans="2:12">
      <c r="B9" s="14" t="s">
        <v>781</v>
      </c>
      <c r="C9" s="3">
        <v>50458026</v>
      </c>
      <c r="D9" s="3">
        <v>16773764</v>
      </c>
    </row>
    <row r="10" spans="2:12" ht="12.75" customHeight="1">
      <c r="B10" s="14" t="s">
        <v>730</v>
      </c>
      <c r="C10" s="3">
        <v>-159874592</v>
      </c>
      <c r="D10" s="3">
        <v>-143305961</v>
      </c>
    </row>
    <row r="11" spans="2:12">
      <c r="B11" s="94" t="s">
        <v>50</v>
      </c>
      <c r="C11" s="4">
        <v>1745367768</v>
      </c>
      <c r="D11" s="4">
        <v>1249712699</v>
      </c>
    </row>
    <row r="12" spans="2:12" ht="10.5" customHeight="1">
      <c r="C12" s="12"/>
      <c r="D12" s="12"/>
    </row>
    <row r="13" spans="2:12" ht="6" customHeight="1"/>
    <row r="14" spans="2:12" s="2" customFormat="1" ht="12.75" customHeight="1">
      <c r="B14" s="709" t="s">
        <v>352</v>
      </c>
      <c r="C14" s="811" t="s">
        <v>317</v>
      </c>
      <c r="D14" s="812"/>
      <c r="E14" s="1"/>
      <c r="F14" s="1"/>
      <c r="I14" s="1"/>
      <c r="J14" s="1"/>
      <c r="K14" s="1"/>
    </row>
    <row r="15" spans="2:12" s="2" customFormat="1">
      <c r="B15" s="710"/>
      <c r="C15" s="576" t="s">
        <v>1098</v>
      </c>
      <c r="D15" s="576" t="s">
        <v>975</v>
      </c>
      <c r="E15" s="576" t="s">
        <v>1264</v>
      </c>
      <c r="F15" s="576" t="s">
        <v>1265</v>
      </c>
      <c r="I15" s="1"/>
      <c r="J15" s="1"/>
      <c r="K15" s="1"/>
    </row>
    <row r="16" spans="2:12" s="2" customFormat="1">
      <c r="B16" s="710"/>
      <c r="C16" s="468">
        <v>44834</v>
      </c>
      <c r="D16" s="468">
        <v>44469</v>
      </c>
      <c r="E16" s="468">
        <v>44834</v>
      </c>
      <c r="F16" s="468">
        <v>44469</v>
      </c>
      <c r="G16" s="850"/>
      <c r="I16" s="1"/>
      <c r="J16" s="1"/>
      <c r="K16" s="1"/>
      <c r="L16" s="173"/>
    </row>
    <row r="17" spans="2:12" s="2" customFormat="1" ht="12.75" customHeight="1">
      <c r="B17" s="711"/>
      <c r="C17" s="578" t="s">
        <v>157</v>
      </c>
      <c r="D17" s="578" t="s">
        <v>157</v>
      </c>
      <c r="E17" s="578" t="s">
        <v>157</v>
      </c>
      <c r="F17" s="578" t="s">
        <v>157</v>
      </c>
      <c r="G17" s="850"/>
      <c r="I17" s="1"/>
      <c r="J17" s="1"/>
      <c r="K17" s="1"/>
    </row>
    <row r="18" spans="2:12" ht="31.5" customHeight="1">
      <c r="B18" s="16" t="s">
        <v>166</v>
      </c>
      <c r="C18" s="3">
        <v>6626704146</v>
      </c>
      <c r="D18" s="3">
        <v>5325510262</v>
      </c>
      <c r="E18" s="3">
        <v>2498549992</v>
      </c>
      <c r="F18" s="3">
        <v>1894375219</v>
      </c>
      <c r="G18" s="51"/>
      <c r="L18" s="12"/>
    </row>
    <row r="19" spans="2:12" ht="7.9" customHeight="1"/>
    <row r="20" spans="2:12" s="2" customFormat="1" ht="12.75" customHeight="1">
      <c r="B20" s="688" t="s">
        <v>130</v>
      </c>
      <c r="C20" s="811" t="s">
        <v>317</v>
      </c>
      <c r="D20" s="812"/>
      <c r="E20" s="1"/>
      <c r="F20" s="1"/>
      <c r="I20" s="1"/>
      <c r="J20" s="1"/>
      <c r="K20" s="1"/>
    </row>
    <row r="21" spans="2:12" s="2" customFormat="1">
      <c r="B21" s="689"/>
      <c r="C21" s="582" t="s">
        <v>1098</v>
      </c>
      <c r="D21" s="582" t="s">
        <v>975</v>
      </c>
      <c r="E21" s="1"/>
      <c r="F21" s="1"/>
      <c r="I21" s="1"/>
      <c r="J21" s="1"/>
      <c r="K21" s="1"/>
    </row>
    <row r="22" spans="2:12" s="2" customFormat="1">
      <c r="B22" s="689"/>
      <c r="C22" s="17">
        <v>44834</v>
      </c>
      <c r="D22" s="17">
        <v>44469</v>
      </c>
      <c r="E22" s="1"/>
      <c r="F22" s="1"/>
      <c r="I22" s="1"/>
      <c r="J22" s="1"/>
      <c r="K22" s="1"/>
    </row>
    <row r="23" spans="2:12" s="2" customFormat="1">
      <c r="B23" s="680"/>
      <c r="C23" s="175" t="s">
        <v>157</v>
      </c>
      <c r="D23" s="175" t="s">
        <v>157</v>
      </c>
      <c r="E23" s="1"/>
      <c r="F23" s="1"/>
    </row>
    <row r="24" spans="2:12" ht="12.75" customHeight="1">
      <c r="B24" s="14" t="s">
        <v>97</v>
      </c>
      <c r="C24" s="3"/>
      <c r="D24" s="3"/>
    </row>
    <row r="25" spans="2:12" ht="38.25">
      <c r="B25" s="16" t="s">
        <v>1036</v>
      </c>
      <c r="C25" s="3">
        <v>-96493157</v>
      </c>
      <c r="D25" s="3">
        <v>-49853688</v>
      </c>
    </row>
    <row r="26" spans="2:12" ht="54" customHeight="1">
      <c r="B26" s="16" t="s">
        <v>1037</v>
      </c>
      <c r="C26" s="3">
        <v>0</v>
      </c>
      <c r="D26" s="3">
        <v>3777456</v>
      </c>
    </row>
    <row r="27" spans="2:12">
      <c r="B27" s="94" t="s">
        <v>50</v>
      </c>
      <c r="C27" s="817">
        <v>-96493157</v>
      </c>
      <c r="D27" s="817">
        <v>-46076232</v>
      </c>
    </row>
    <row r="28" spans="2:12">
      <c r="B28"/>
    </row>
    <row r="30" spans="2:12" ht="6" customHeight="1"/>
    <row r="31" spans="2:12" s="25" customFormat="1" ht="26.45" customHeight="1">
      <c r="B31" s="688" t="s">
        <v>351</v>
      </c>
      <c r="C31" s="849" t="s">
        <v>487</v>
      </c>
      <c r="D31" s="851"/>
      <c r="E31" s="1"/>
      <c r="F31" s="1"/>
    </row>
    <row r="32" spans="2:12" s="25" customFormat="1" ht="3.6" customHeight="1">
      <c r="B32" s="689"/>
      <c r="C32" s="708"/>
      <c r="D32" s="712"/>
      <c r="E32" s="1"/>
      <c r="F32" s="1"/>
    </row>
    <row r="33" spans="2:6" s="25" customFormat="1" ht="13.15" customHeight="1">
      <c r="B33" s="689"/>
      <c r="C33" s="17">
        <v>44834</v>
      </c>
      <c r="D33" s="17">
        <v>44561</v>
      </c>
      <c r="E33" s="1"/>
      <c r="F33" s="1"/>
    </row>
    <row r="34" spans="2:6" s="25" customFormat="1">
      <c r="B34" s="680"/>
      <c r="C34" s="580" t="s">
        <v>157</v>
      </c>
      <c r="D34" s="580" t="s">
        <v>157</v>
      </c>
      <c r="E34" s="1"/>
      <c r="F34" s="1"/>
    </row>
    <row r="35" spans="2:6" ht="12.75" customHeight="1">
      <c r="B35" s="14" t="s">
        <v>97</v>
      </c>
      <c r="C35" s="3">
        <v>42196951</v>
      </c>
      <c r="D35" s="3">
        <v>47047943</v>
      </c>
    </row>
    <row r="36" spans="2:6">
      <c r="B36" s="14" t="s">
        <v>559</v>
      </c>
      <c r="C36" s="3">
        <v>10267009</v>
      </c>
      <c r="D36" s="3">
        <v>4046255</v>
      </c>
    </row>
    <row r="37" spans="2:6" ht="12.75" customHeight="1">
      <c r="B37" s="14" t="s">
        <v>654</v>
      </c>
      <c r="C37" s="3">
        <v>-3261826</v>
      </c>
      <c r="D37" s="3">
        <v>-8897247</v>
      </c>
    </row>
    <row r="38" spans="2:6">
      <c r="B38" s="94" t="s">
        <v>50</v>
      </c>
      <c r="C38" s="817">
        <v>49202134</v>
      </c>
      <c r="D38" s="817">
        <v>42196951</v>
      </c>
      <c r="F38" s="92"/>
    </row>
    <row r="39" spans="2:6">
      <c r="C39" s="176"/>
      <c r="D39" s="176"/>
    </row>
    <row r="40" spans="2:6" ht="6" customHeight="1"/>
    <row r="41" spans="2:6" s="2" customFormat="1" ht="12.75" customHeight="1">
      <c r="B41" s="849" t="s">
        <v>351</v>
      </c>
      <c r="C41" s="852" t="s">
        <v>99</v>
      </c>
      <c r="D41" s="853"/>
      <c r="E41" s="853"/>
      <c r="F41" s="854"/>
    </row>
    <row r="42" spans="2:6" s="2" customFormat="1">
      <c r="B42" s="707"/>
      <c r="C42" s="704">
        <v>44834</v>
      </c>
      <c r="D42" s="705"/>
      <c r="E42" s="705"/>
      <c r="F42" s="706"/>
    </row>
    <row r="43" spans="2:6" s="2" customFormat="1" ht="25.5">
      <c r="B43" s="689"/>
      <c r="C43" s="582" t="s">
        <v>549</v>
      </c>
      <c r="D43" s="582" t="s">
        <v>446</v>
      </c>
      <c r="E43" s="582" t="s">
        <v>98</v>
      </c>
      <c r="F43" s="582" t="s">
        <v>50</v>
      </c>
    </row>
    <row r="44" spans="2:6" s="2" customFormat="1">
      <c r="B44" s="680"/>
      <c r="C44" s="580" t="s">
        <v>157</v>
      </c>
      <c r="D44" s="580" t="s">
        <v>157</v>
      </c>
      <c r="E44" s="580" t="s">
        <v>157</v>
      </c>
      <c r="F44" s="580" t="s">
        <v>157</v>
      </c>
    </row>
    <row r="45" spans="2:6">
      <c r="B45" s="14" t="s">
        <v>100</v>
      </c>
      <c r="C45" s="47">
        <v>0</v>
      </c>
      <c r="D45" s="47">
        <v>5419525</v>
      </c>
      <c r="E45" s="47">
        <v>0</v>
      </c>
      <c r="F45" s="3">
        <v>5419525</v>
      </c>
    </row>
    <row r="46" spans="2:6">
      <c r="B46" s="14" t="s">
        <v>101</v>
      </c>
      <c r="C46" s="47">
        <v>306920846</v>
      </c>
      <c r="D46" s="47">
        <v>1044052499</v>
      </c>
      <c r="E46" s="47">
        <v>338516872</v>
      </c>
      <c r="F46" s="3">
        <v>1689490217</v>
      </c>
    </row>
    <row r="47" spans="2:6">
      <c r="B47" s="14" t="s">
        <v>781</v>
      </c>
      <c r="C47" s="47">
        <v>0</v>
      </c>
      <c r="D47" s="47">
        <v>28225351</v>
      </c>
      <c r="E47" s="47">
        <v>22232675</v>
      </c>
      <c r="F47" s="3">
        <v>50458026</v>
      </c>
    </row>
    <row r="48" spans="2:6">
      <c r="B48" s="94" t="s">
        <v>50</v>
      </c>
      <c r="C48" s="4">
        <v>306920846</v>
      </c>
      <c r="D48" s="4">
        <v>1077697375</v>
      </c>
      <c r="E48" s="4">
        <v>360749547</v>
      </c>
      <c r="F48" s="4">
        <v>1745367768</v>
      </c>
    </row>
    <row r="50" spans="2:6" ht="6" customHeight="1">
      <c r="D50" s="2"/>
      <c r="E50" s="2"/>
      <c r="F50" s="2"/>
    </row>
    <row r="51" spans="2:6" s="2" customFormat="1" ht="12.75" customHeight="1">
      <c r="B51" s="688" t="s">
        <v>351</v>
      </c>
      <c r="C51" s="852" t="s">
        <v>99</v>
      </c>
      <c r="D51" s="853"/>
      <c r="E51" s="853"/>
      <c r="F51" s="854"/>
    </row>
    <row r="52" spans="2:6" s="2" customFormat="1">
      <c r="B52" s="689"/>
      <c r="C52" s="704">
        <v>44561</v>
      </c>
      <c r="D52" s="705"/>
      <c r="E52" s="705"/>
      <c r="F52" s="706"/>
    </row>
    <row r="53" spans="2:6" s="2" customFormat="1" ht="25.5">
      <c r="B53" s="689"/>
      <c r="C53" s="581" t="s">
        <v>549</v>
      </c>
      <c r="D53" s="581" t="s">
        <v>446</v>
      </c>
      <c r="E53" s="581" t="s">
        <v>98</v>
      </c>
      <c r="F53" s="581" t="s">
        <v>50</v>
      </c>
    </row>
    <row r="54" spans="2:6" s="2" customFormat="1">
      <c r="B54" s="680"/>
      <c r="C54" s="580" t="s">
        <v>157</v>
      </c>
      <c r="D54" s="580" t="s">
        <v>157</v>
      </c>
      <c r="E54" s="580" t="s">
        <v>157</v>
      </c>
      <c r="F54" s="580" t="s">
        <v>157</v>
      </c>
    </row>
    <row r="55" spans="2:6">
      <c r="B55" s="14" t="s">
        <v>100</v>
      </c>
      <c r="C55" s="3">
        <v>0</v>
      </c>
      <c r="D55" s="3">
        <v>4470526</v>
      </c>
      <c r="E55" s="3">
        <v>0</v>
      </c>
      <c r="F55" s="3">
        <v>4470526</v>
      </c>
    </row>
    <row r="56" spans="2:6">
      <c r="B56" s="14" t="s">
        <v>101</v>
      </c>
      <c r="C56" s="3">
        <v>203515597</v>
      </c>
      <c r="D56" s="3">
        <v>748439303</v>
      </c>
      <c r="E56" s="3">
        <v>276513509</v>
      </c>
      <c r="F56" s="3">
        <v>1228468409</v>
      </c>
    </row>
    <row r="57" spans="2:6">
      <c r="B57" s="14" t="s">
        <v>781</v>
      </c>
      <c r="C57" s="3">
        <v>0</v>
      </c>
      <c r="D57" s="3">
        <v>8319825</v>
      </c>
      <c r="E57" s="3">
        <v>8453939</v>
      </c>
      <c r="F57" s="3">
        <v>16773764</v>
      </c>
    </row>
    <row r="58" spans="2:6">
      <c r="B58" s="94" t="s">
        <v>50</v>
      </c>
      <c r="C58" s="4">
        <v>203515597</v>
      </c>
      <c r="D58" s="4">
        <v>761229654</v>
      </c>
      <c r="E58" s="4">
        <v>284967448</v>
      </c>
      <c r="F58" s="4">
        <v>1249712699</v>
      </c>
    </row>
  </sheetData>
  <mergeCells count="13">
    <mergeCell ref="B41:B44"/>
    <mergeCell ref="C41:F41"/>
    <mergeCell ref="C42:F42"/>
    <mergeCell ref="B51:B54"/>
    <mergeCell ref="C51:F51"/>
    <mergeCell ref="C52:F52"/>
    <mergeCell ref="B4:B6"/>
    <mergeCell ref="B14:B17"/>
    <mergeCell ref="C14:D14"/>
    <mergeCell ref="B20:B23"/>
    <mergeCell ref="C20:D20"/>
    <mergeCell ref="B31:B34"/>
    <mergeCell ref="C31:D32"/>
  </mergeCell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5"/>
  <sheetViews>
    <sheetView showGridLines="0" zoomScale="90" zoomScaleNormal="90" workbookViewId="0"/>
  </sheetViews>
  <sheetFormatPr baseColWidth="10" defaultColWidth="11.42578125" defaultRowHeight="12.75"/>
  <cols>
    <col min="1" max="1" width="1.7109375" style="855" customWidth="1"/>
    <col min="2" max="2" width="39.42578125" style="855" customWidth="1"/>
    <col min="3" max="3" width="11.7109375" style="856" customWidth="1"/>
    <col min="4" max="4" width="18" style="855" customWidth="1"/>
    <col min="5" max="5" width="16.85546875" style="855" customWidth="1"/>
    <col min="6" max="6" width="19.5703125" style="855" customWidth="1"/>
    <col min="7" max="7" width="16.42578125" style="855" customWidth="1"/>
    <col min="8" max="8" width="16.28515625" style="855" customWidth="1"/>
    <col min="9" max="9" width="16.42578125" style="855" customWidth="1"/>
    <col min="10" max="10" width="15.5703125" style="855" customWidth="1"/>
    <col min="11" max="11" width="16.7109375" style="855" bestFit="1" customWidth="1"/>
    <col min="12" max="12" width="2.140625" style="855" customWidth="1"/>
    <col min="13" max="244" width="11.42578125" style="855"/>
    <col min="245" max="245" width="27.140625" style="855" customWidth="1"/>
    <col min="246" max="16384" width="11.42578125" style="855"/>
  </cols>
  <sheetData>
    <row r="1" spans="2:11" s="1" customFormat="1" ht="6" customHeight="1"/>
    <row r="2" spans="2:11" s="8" customFormat="1" ht="18.75">
      <c r="B2" s="611" t="s">
        <v>1368</v>
      </c>
      <c r="C2" s="10"/>
    </row>
    <row r="3" spans="2:11" ht="6" customHeight="1"/>
    <row r="4" spans="2:11" s="857" customFormat="1" ht="45.75" customHeight="1">
      <c r="B4" s="588" t="s">
        <v>104</v>
      </c>
      <c r="C4" s="588" t="s">
        <v>455</v>
      </c>
      <c r="D4" s="588" t="s">
        <v>456</v>
      </c>
      <c r="E4" s="588" t="s">
        <v>457</v>
      </c>
      <c r="F4" s="588" t="s">
        <v>458</v>
      </c>
      <c r="G4" s="588" t="s">
        <v>1151</v>
      </c>
      <c r="H4" s="588" t="s">
        <v>356</v>
      </c>
      <c r="I4" s="588" t="s">
        <v>357</v>
      </c>
      <c r="J4" s="588" t="s">
        <v>287</v>
      </c>
      <c r="K4" s="588" t="s">
        <v>1302</v>
      </c>
    </row>
    <row r="5" spans="2:11" s="857" customFormat="1">
      <c r="B5" s="177"/>
      <c r="C5" s="177"/>
      <c r="D5" s="177"/>
      <c r="E5" s="177"/>
      <c r="F5" s="177"/>
      <c r="G5" s="177" t="s">
        <v>157</v>
      </c>
      <c r="H5" s="177" t="s">
        <v>157</v>
      </c>
      <c r="I5" s="177" t="s">
        <v>157</v>
      </c>
      <c r="J5" s="177" t="s">
        <v>157</v>
      </c>
      <c r="K5" s="177" t="s">
        <v>157</v>
      </c>
    </row>
    <row r="6" spans="2:11">
      <c r="B6" s="858" t="s">
        <v>328</v>
      </c>
      <c r="C6" s="858" t="s">
        <v>327</v>
      </c>
      <c r="D6" s="858" t="s">
        <v>38</v>
      </c>
      <c r="E6" s="859">
        <v>0.42499999999999999</v>
      </c>
      <c r="F6" s="859">
        <v>0.42499999999999999</v>
      </c>
      <c r="G6" s="3">
        <v>1919159</v>
      </c>
      <c r="H6" s="3">
        <v>121082</v>
      </c>
      <c r="I6" s="3">
        <v>267785</v>
      </c>
      <c r="J6" s="3">
        <v>0</v>
      </c>
      <c r="K6" s="178">
        <v>2308026</v>
      </c>
    </row>
    <row r="7" spans="2:11">
      <c r="B7" s="858" t="s">
        <v>811</v>
      </c>
      <c r="C7" s="858" t="s">
        <v>327</v>
      </c>
      <c r="D7" s="858" t="s">
        <v>38</v>
      </c>
      <c r="E7" s="859">
        <v>0.49</v>
      </c>
      <c r="F7" s="859">
        <v>0.49</v>
      </c>
      <c r="G7" s="3">
        <v>66736008</v>
      </c>
      <c r="H7" s="3">
        <v>292083</v>
      </c>
      <c r="I7" s="3">
        <v>9122490</v>
      </c>
      <c r="J7" s="3">
        <v>0</v>
      </c>
      <c r="K7" s="178">
        <v>76150581</v>
      </c>
    </row>
    <row r="8" spans="2:11" ht="13.5" customHeight="1">
      <c r="B8" s="858" t="s">
        <v>684</v>
      </c>
      <c r="C8" s="860" t="s">
        <v>147</v>
      </c>
      <c r="D8" s="860" t="s">
        <v>432</v>
      </c>
      <c r="E8" s="859">
        <v>0.49</v>
      </c>
      <c r="F8" s="859">
        <v>0.49</v>
      </c>
      <c r="G8" s="3">
        <v>235202009</v>
      </c>
      <c r="H8" s="3">
        <v>12341851</v>
      </c>
      <c r="I8" s="3">
        <v>0</v>
      </c>
      <c r="J8" s="3">
        <v>-11994718</v>
      </c>
      <c r="K8" s="178">
        <v>235549142</v>
      </c>
    </row>
    <row r="9" spans="2:11" ht="13.5" customHeight="1">
      <c r="B9" s="858" t="s">
        <v>672</v>
      </c>
      <c r="C9" s="860" t="s">
        <v>147</v>
      </c>
      <c r="D9" s="860" t="s">
        <v>432</v>
      </c>
      <c r="E9" s="859">
        <v>0.49</v>
      </c>
      <c r="F9" s="859">
        <v>0.49</v>
      </c>
      <c r="G9" s="3">
        <v>886472</v>
      </c>
      <c r="H9" s="3">
        <v>1022845</v>
      </c>
      <c r="I9" s="3">
        <v>0</v>
      </c>
      <c r="J9" s="3">
        <v>-454412</v>
      </c>
      <c r="K9" s="178">
        <v>1454905</v>
      </c>
    </row>
    <row r="10" spans="2:11" ht="13.5" customHeight="1">
      <c r="B10" s="858" t="s">
        <v>833</v>
      </c>
      <c r="C10" s="860" t="s">
        <v>147</v>
      </c>
      <c r="D10" s="860" t="s">
        <v>432</v>
      </c>
      <c r="E10" s="859">
        <v>0.49</v>
      </c>
      <c r="F10" s="859">
        <v>0.49</v>
      </c>
      <c r="G10" s="3">
        <v>4246794</v>
      </c>
      <c r="H10" s="3">
        <v>1852278</v>
      </c>
      <c r="I10" s="3">
        <v>0</v>
      </c>
      <c r="J10" s="3">
        <v>-930994</v>
      </c>
      <c r="K10" s="178">
        <v>5168078</v>
      </c>
    </row>
    <row r="11" spans="2:11" ht="13.5" customHeight="1">
      <c r="B11" s="858" t="s">
        <v>685</v>
      </c>
      <c r="C11" s="860" t="s">
        <v>147</v>
      </c>
      <c r="D11" s="860" t="s">
        <v>432</v>
      </c>
      <c r="E11" s="859">
        <v>0.49</v>
      </c>
      <c r="F11" s="859">
        <v>0.49</v>
      </c>
      <c r="G11" s="3">
        <v>6122365</v>
      </c>
      <c r="H11" s="3">
        <v>1930191</v>
      </c>
      <c r="I11" s="3">
        <v>0</v>
      </c>
      <c r="J11" s="3">
        <v>-1159929</v>
      </c>
      <c r="K11" s="178">
        <v>6892627</v>
      </c>
    </row>
    <row r="12" spans="2:11">
      <c r="F12" s="861" t="s">
        <v>462</v>
      </c>
      <c r="G12" s="178">
        <v>315112807</v>
      </c>
      <c r="H12" s="178">
        <v>17560330</v>
      </c>
      <c r="I12" s="178">
        <v>9390275</v>
      </c>
      <c r="J12" s="178">
        <v>-14540053</v>
      </c>
      <c r="K12" s="178">
        <v>327523359</v>
      </c>
    </row>
    <row r="13" spans="2:11" ht="6" customHeight="1"/>
    <row r="14" spans="2:11" s="857" customFormat="1" ht="46.5" customHeight="1">
      <c r="B14" s="588" t="s">
        <v>104</v>
      </c>
      <c r="C14" s="588" t="s">
        <v>455</v>
      </c>
      <c r="D14" s="588" t="s">
        <v>456</v>
      </c>
      <c r="E14" s="588" t="s">
        <v>457</v>
      </c>
      <c r="F14" s="588" t="s">
        <v>458</v>
      </c>
      <c r="G14" s="588" t="s">
        <v>984</v>
      </c>
      <c r="H14" s="588" t="s">
        <v>459</v>
      </c>
      <c r="I14" s="588" t="s">
        <v>460</v>
      </c>
      <c r="J14" s="588" t="s">
        <v>461</v>
      </c>
      <c r="K14" s="588" t="s">
        <v>1054</v>
      </c>
    </row>
    <row r="15" spans="2:11" s="857" customFormat="1">
      <c r="B15" s="177"/>
      <c r="C15" s="177"/>
      <c r="D15" s="177"/>
      <c r="E15" s="177"/>
      <c r="F15" s="177"/>
      <c r="G15" s="177" t="s">
        <v>157</v>
      </c>
      <c r="H15" s="177" t="s">
        <v>157</v>
      </c>
      <c r="I15" s="177" t="s">
        <v>157</v>
      </c>
      <c r="J15" s="177" t="s">
        <v>157</v>
      </c>
      <c r="K15" s="177" t="s">
        <v>157</v>
      </c>
    </row>
    <row r="16" spans="2:11">
      <c r="B16" s="858" t="s">
        <v>328</v>
      </c>
      <c r="C16" s="858" t="s">
        <v>327</v>
      </c>
      <c r="D16" s="858" t="s">
        <v>38</v>
      </c>
      <c r="E16" s="859">
        <v>0.42499999999999999</v>
      </c>
      <c r="F16" s="859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178">
        <v>1919159</v>
      </c>
    </row>
    <row r="17" spans="2:11">
      <c r="B17" s="858" t="s">
        <v>811</v>
      </c>
      <c r="C17" s="858" t="s">
        <v>327</v>
      </c>
      <c r="D17" s="858" t="s">
        <v>38</v>
      </c>
      <c r="E17" s="859">
        <v>0.49</v>
      </c>
      <c r="F17" s="859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178">
        <v>66736008</v>
      </c>
    </row>
    <row r="18" spans="2:11">
      <c r="B18" s="858" t="s">
        <v>684</v>
      </c>
      <c r="C18" s="860" t="s">
        <v>147</v>
      </c>
      <c r="D18" s="860" t="s">
        <v>432</v>
      </c>
      <c r="E18" s="859">
        <v>0.49</v>
      </c>
      <c r="F18" s="859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178">
        <v>235202009</v>
      </c>
    </row>
    <row r="19" spans="2:11">
      <c r="B19" s="858" t="s">
        <v>672</v>
      </c>
      <c r="C19" s="860" t="s">
        <v>147</v>
      </c>
      <c r="D19" s="860" t="s">
        <v>432</v>
      </c>
      <c r="E19" s="859">
        <v>0.49</v>
      </c>
      <c r="F19" s="859">
        <v>0.49</v>
      </c>
      <c r="G19" s="3">
        <v>832515</v>
      </c>
      <c r="H19" s="3">
        <v>181096</v>
      </c>
      <c r="I19" s="3">
        <v>0</v>
      </c>
      <c r="J19" s="3">
        <v>-127139</v>
      </c>
      <c r="K19" s="178">
        <v>886472</v>
      </c>
    </row>
    <row r="20" spans="2:11">
      <c r="B20" s="858" t="s">
        <v>833</v>
      </c>
      <c r="C20" s="860" t="s">
        <v>147</v>
      </c>
      <c r="D20" s="860" t="s">
        <v>432</v>
      </c>
      <c r="E20" s="859">
        <v>0.49</v>
      </c>
      <c r="F20" s="859">
        <v>0.49</v>
      </c>
      <c r="G20" s="3">
        <v>3982856</v>
      </c>
      <c r="H20" s="3">
        <v>760334</v>
      </c>
      <c r="I20" s="3">
        <v>0</v>
      </c>
      <c r="J20" s="3">
        <v>-496396</v>
      </c>
      <c r="K20" s="178">
        <v>4246794</v>
      </c>
    </row>
    <row r="21" spans="2:11">
      <c r="B21" s="858" t="s">
        <v>685</v>
      </c>
      <c r="C21" s="860" t="s">
        <v>147</v>
      </c>
      <c r="D21" s="860" t="s">
        <v>432</v>
      </c>
      <c r="E21" s="859">
        <v>0.49</v>
      </c>
      <c r="F21" s="859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178">
        <v>6122365</v>
      </c>
    </row>
    <row r="22" spans="2:11">
      <c r="F22" s="861" t="s">
        <v>462</v>
      </c>
      <c r="G22" s="178">
        <v>303731185</v>
      </c>
      <c r="H22" s="178">
        <v>17670568</v>
      </c>
      <c r="I22" s="178">
        <v>5025160</v>
      </c>
      <c r="J22" s="178">
        <v>-11314106</v>
      </c>
      <c r="K22" s="178">
        <v>315112807</v>
      </c>
    </row>
    <row r="23" spans="2:11" ht="6" customHeight="1"/>
    <row r="24" spans="2:11" s="857" customFormat="1">
      <c r="B24" s="709" t="s">
        <v>104</v>
      </c>
      <c r="C24" s="862">
        <v>44834</v>
      </c>
      <c r="D24" s="713"/>
      <c r="E24" s="713"/>
      <c r="F24" s="713"/>
      <c r="G24" s="713"/>
      <c r="H24" s="713"/>
      <c r="I24" s="713"/>
      <c r="J24" s="863"/>
      <c r="K24" s="855"/>
    </row>
    <row r="25" spans="2:11" s="857" customFormat="1" ht="45.75" customHeight="1">
      <c r="B25" s="710"/>
      <c r="C25" s="588" t="s">
        <v>463</v>
      </c>
      <c r="D25" s="588" t="s">
        <v>586</v>
      </c>
      <c r="E25" s="588" t="s">
        <v>587</v>
      </c>
      <c r="F25" s="588" t="s">
        <v>588</v>
      </c>
      <c r="G25" s="588" t="s">
        <v>589</v>
      </c>
      <c r="H25" s="588" t="s">
        <v>590</v>
      </c>
      <c r="I25" s="588" t="s">
        <v>758</v>
      </c>
      <c r="J25" s="588" t="s">
        <v>591</v>
      </c>
      <c r="K25" s="855"/>
    </row>
    <row r="26" spans="2:11" s="857" customFormat="1">
      <c r="B26" s="711"/>
      <c r="C26" s="590"/>
      <c r="D26" s="590" t="s">
        <v>157</v>
      </c>
      <c r="E26" s="590" t="s">
        <v>157</v>
      </c>
      <c r="F26" s="590" t="s">
        <v>157</v>
      </c>
      <c r="G26" s="590" t="s">
        <v>157</v>
      </c>
      <c r="H26" s="590" t="s">
        <v>157</v>
      </c>
      <c r="I26" s="590" t="s">
        <v>157</v>
      </c>
      <c r="J26" s="590" t="s">
        <v>157</v>
      </c>
      <c r="K26" s="855"/>
    </row>
    <row r="27" spans="2:11">
      <c r="B27" s="858" t="s">
        <v>328</v>
      </c>
      <c r="C27" s="864">
        <v>0.42499999999999999</v>
      </c>
      <c r="D27" s="47">
        <v>8810863</v>
      </c>
      <c r="E27" s="47">
        <v>1391864</v>
      </c>
      <c r="F27" s="47">
        <v>4553974</v>
      </c>
      <c r="G27" s="47">
        <v>218106</v>
      </c>
      <c r="H27" s="47">
        <v>5811419</v>
      </c>
      <c r="I27" s="47">
        <v>5526520</v>
      </c>
      <c r="J27" s="47">
        <v>284899</v>
      </c>
    </row>
    <row r="28" spans="2:11">
      <c r="B28" s="858" t="s">
        <v>811</v>
      </c>
      <c r="C28" s="864">
        <v>0.49</v>
      </c>
      <c r="D28" s="47">
        <v>135119112</v>
      </c>
      <c r="E28" s="47">
        <v>8953160</v>
      </c>
      <c r="F28" s="47">
        <v>88825686</v>
      </c>
      <c r="G28" s="47">
        <v>0</v>
      </c>
      <c r="H28" s="47">
        <v>38446328</v>
      </c>
      <c r="I28" s="47">
        <v>37850240</v>
      </c>
      <c r="J28" s="47">
        <v>596088</v>
      </c>
    </row>
    <row r="29" spans="2:11">
      <c r="B29" s="858" t="s">
        <v>684</v>
      </c>
      <c r="C29" s="864">
        <v>0.49</v>
      </c>
      <c r="D29" s="47">
        <v>1535660196</v>
      </c>
      <c r="E29" s="47">
        <v>113596513</v>
      </c>
      <c r="F29" s="47">
        <v>1398011018</v>
      </c>
      <c r="G29" s="47">
        <v>10114009</v>
      </c>
      <c r="H29" s="47">
        <v>220433908</v>
      </c>
      <c r="I29" s="47">
        <v>195246460</v>
      </c>
      <c r="J29" s="47">
        <v>25187448</v>
      </c>
    </row>
    <row r="30" spans="2:11">
      <c r="B30" s="858" t="s">
        <v>672</v>
      </c>
      <c r="C30" s="864">
        <v>0.49</v>
      </c>
      <c r="D30" s="47">
        <v>5466325</v>
      </c>
      <c r="E30" s="47">
        <v>927820</v>
      </c>
      <c r="F30" s="47">
        <v>3424952</v>
      </c>
      <c r="G30" s="47">
        <v>0</v>
      </c>
      <c r="H30" s="47">
        <v>0</v>
      </c>
      <c r="I30" s="47">
        <v>-2087438</v>
      </c>
      <c r="J30" s="47">
        <v>2087438</v>
      </c>
    </row>
    <row r="31" spans="2:11">
      <c r="B31" s="858" t="s">
        <v>833</v>
      </c>
      <c r="C31" s="864">
        <v>0.49</v>
      </c>
      <c r="D31" s="47">
        <v>15148663</v>
      </c>
      <c r="E31" s="47">
        <v>1201499</v>
      </c>
      <c r="F31" s="47">
        <v>5803065</v>
      </c>
      <c r="G31" s="47">
        <v>0</v>
      </c>
      <c r="H31" s="47">
        <v>19451332</v>
      </c>
      <c r="I31" s="47">
        <v>15671174</v>
      </c>
      <c r="J31" s="47">
        <v>3780158</v>
      </c>
    </row>
    <row r="32" spans="2:11">
      <c r="B32" s="858" t="s">
        <v>685</v>
      </c>
      <c r="C32" s="864">
        <v>0.49</v>
      </c>
      <c r="D32" s="47">
        <v>20724764</v>
      </c>
      <c r="E32" s="47">
        <v>2787161</v>
      </c>
      <c r="F32" s="47">
        <v>9032681</v>
      </c>
      <c r="G32" s="47">
        <v>412658</v>
      </c>
      <c r="H32" s="47">
        <v>9400541</v>
      </c>
      <c r="I32" s="47">
        <v>5461375</v>
      </c>
      <c r="J32" s="47">
        <v>3939166</v>
      </c>
    </row>
    <row r="33" spans="2:11">
      <c r="C33" s="865" t="s">
        <v>462</v>
      </c>
      <c r="D33" s="178">
        <v>1720929923</v>
      </c>
      <c r="E33" s="178">
        <v>128858017</v>
      </c>
      <c r="F33" s="178">
        <v>1509651376</v>
      </c>
      <c r="G33" s="178">
        <v>10744773</v>
      </c>
      <c r="H33" s="178">
        <v>293543528</v>
      </c>
      <c r="I33" s="178">
        <v>257668331</v>
      </c>
      <c r="J33" s="178">
        <v>35875197</v>
      </c>
    </row>
    <row r="34" spans="2:11" ht="6" customHeight="1"/>
    <row r="35" spans="2:11" s="857" customFormat="1" ht="12.75" customHeight="1">
      <c r="B35" s="709" t="s">
        <v>104</v>
      </c>
      <c r="C35" s="862">
        <v>44561</v>
      </c>
      <c r="D35" s="713"/>
      <c r="E35" s="713"/>
      <c r="F35" s="713"/>
      <c r="G35" s="713"/>
      <c r="H35" s="713"/>
      <c r="I35" s="713"/>
      <c r="J35" s="863"/>
      <c r="K35" s="855"/>
    </row>
    <row r="36" spans="2:11" s="857" customFormat="1" ht="45.75" customHeight="1">
      <c r="B36" s="710"/>
      <c r="C36" s="588" t="s">
        <v>463</v>
      </c>
      <c r="D36" s="588" t="s">
        <v>586</v>
      </c>
      <c r="E36" s="588" t="s">
        <v>587</v>
      </c>
      <c r="F36" s="588" t="s">
        <v>588</v>
      </c>
      <c r="G36" s="588" t="s">
        <v>589</v>
      </c>
      <c r="H36" s="588" t="s">
        <v>590</v>
      </c>
      <c r="I36" s="588" t="s">
        <v>758</v>
      </c>
      <c r="J36" s="588" t="s">
        <v>591</v>
      </c>
      <c r="K36" s="855"/>
    </row>
    <row r="37" spans="2:11" s="857" customFormat="1">
      <c r="B37" s="711"/>
      <c r="C37" s="589"/>
      <c r="D37" s="589" t="s">
        <v>157</v>
      </c>
      <c r="E37" s="589" t="s">
        <v>157</v>
      </c>
      <c r="F37" s="589" t="s">
        <v>157</v>
      </c>
      <c r="G37" s="589" t="s">
        <v>157</v>
      </c>
      <c r="H37" s="589" t="s">
        <v>157</v>
      </c>
      <c r="I37" s="589" t="s">
        <v>157</v>
      </c>
      <c r="J37" s="589" t="s">
        <v>157</v>
      </c>
      <c r="K37" s="855"/>
    </row>
    <row r="38" spans="2:11">
      <c r="B38" s="858" t="s">
        <v>328</v>
      </c>
      <c r="C38" s="864">
        <v>0.42499999999999999</v>
      </c>
      <c r="D38" s="47">
        <v>7629238</v>
      </c>
      <c r="E38" s="47">
        <v>950368</v>
      </c>
      <c r="F38" s="47">
        <v>3618251</v>
      </c>
      <c r="G38" s="47">
        <v>445685</v>
      </c>
      <c r="H38" s="47">
        <v>12337940</v>
      </c>
      <c r="I38" s="47">
        <v>11758109</v>
      </c>
      <c r="J38" s="47">
        <v>579831</v>
      </c>
    </row>
    <row r="39" spans="2:11">
      <c r="B39" s="858" t="s">
        <v>811</v>
      </c>
      <c r="C39" s="864">
        <v>0.49</v>
      </c>
      <c r="D39" s="47">
        <v>110250571</v>
      </c>
      <c r="E39" s="47">
        <v>8110137</v>
      </c>
      <c r="F39" s="47">
        <v>70305345</v>
      </c>
      <c r="G39" s="47">
        <v>0</v>
      </c>
      <c r="H39" s="47">
        <v>41100054</v>
      </c>
      <c r="I39" s="47">
        <v>52260485</v>
      </c>
      <c r="J39" s="47">
        <v>-11160431</v>
      </c>
    </row>
    <row r="40" spans="2:11">
      <c r="B40" s="858" t="s">
        <v>684</v>
      </c>
      <c r="C40" s="864">
        <v>0.49</v>
      </c>
      <c r="D40" s="47">
        <v>1281462652</v>
      </c>
      <c r="E40" s="47">
        <v>103453762</v>
      </c>
      <c r="F40" s="47">
        <v>1134510919</v>
      </c>
      <c r="G40" s="47">
        <v>9982247</v>
      </c>
      <c r="H40" s="47">
        <v>213515418</v>
      </c>
      <c r="I40" s="47">
        <v>172046944.26530612</v>
      </c>
      <c r="J40" s="47">
        <v>41468471.734693877</v>
      </c>
    </row>
    <row r="41" spans="2:11">
      <c r="B41" s="858" t="s">
        <v>672</v>
      </c>
      <c r="C41" s="864">
        <v>0.49</v>
      </c>
      <c r="D41" s="47">
        <v>4186248</v>
      </c>
      <c r="E41" s="47">
        <v>1246042</v>
      </c>
      <c r="F41" s="47">
        <v>3623163</v>
      </c>
      <c r="G41" s="47">
        <v>0</v>
      </c>
      <c r="H41" s="47">
        <v>0</v>
      </c>
      <c r="I41" s="47">
        <v>-369584</v>
      </c>
      <c r="J41" s="47">
        <v>369584</v>
      </c>
    </row>
    <row r="42" spans="2:11">
      <c r="B42" s="858" t="s">
        <v>833</v>
      </c>
      <c r="C42" s="864">
        <v>0.49</v>
      </c>
      <c r="D42" s="47">
        <v>11278050</v>
      </c>
      <c r="E42" s="47">
        <v>1418367</v>
      </c>
      <c r="F42" s="47">
        <v>4029489</v>
      </c>
      <c r="G42" s="47">
        <v>0</v>
      </c>
      <c r="H42" s="47">
        <v>20940199</v>
      </c>
      <c r="I42" s="47">
        <v>19388496</v>
      </c>
      <c r="J42" s="47">
        <v>1551703</v>
      </c>
    </row>
    <row r="43" spans="2:11">
      <c r="B43" s="858" t="s">
        <v>685</v>
      </c>
      <c r="C43" s="864">
        <v>0.49</v>
      </c>
      <c r="D43" s="47">
        <v>21530561</v>
      </c>
      <c r="E43" s="47">
        <v>3185789</v>
      </c>
      <c r="F43" s="47">
        <v>11633581</v>
      </c>
      <c r="G43" s="47">
        <v>588146</v>
      </c>
      <c r="H43" s="47">
        <v>9851487</v>
      </c>
      <c r="I43" s="47">
        <v>6521342.8775510211</v>
      </c>
      <c r="J43" s="47">
        <v>3330144.1224489794</v>
      </c>
    </row>
    <row r="44" spans="2:11">
      <c r="C44" s="865" t="s">
        <v>462</v>
      </c>
      <c r="D44" s="178">
        <v>1436337320</v>
      </c>
      <c r="E44" s="178">
        <v>118364465</v>
      </c>
      <c r="F44" s="178">
        <v>1227720748</v>
      </c>
      <c r="G44" s="178">
        <v>11016078</v>
      </c>
      <c r="H44" s="178">
        <v>297745098</v>
      </c>
      <c r="I44" s="178">
        <v>261605793.14285713</v>
      </c>
      <c r="J44" s="178">
        <v>36139302.857142858</v>
      </c>
    </row>
    <row r="46" spans="2:11" s="1" customFormat="1">
      <c r="B46" s="312" t="s">
        <v>966</v>
      </c>
    </row>
    <row r="47" spans="2:11" s="1" customFormat="1" ht="12.75" customHeight="1">
      <c r="B47" s="709" t="s">
        <v>727</v>
      </c>
      <c r="C47" s="432">
        <v>44834</v>
      </c>
      <c r="D47" s="432">
        <v>44561</v>
      </c>
      <c r="E47" s="37"/>
      <c r="F47" s="2"/>
    </row>
    <row r="48" spans="2:11" s="1" customFormat="1">
      <c r="B48" s="711"/>
      <c r="C48" s="580" t="s">
        <v>157</v>
      </c>
      <c r="D48" s="580" t="s">
        <v>157</v>
      </c>
      <c r="E48" s="2"/>
      <c r="F48" s="2"/>
    </row>
    <row r="49" spans="2:8" s="1" customFormat="1" ht="6" customHeight="1">
      <c r="B49" s="37"/>
      <c r="F49" s="2"/>
    </row>
    <row r="50" spans="2:8" s="1" customFormat="1" ht="13.15" customHeight="1">
      <c r="B50" s="13" t="s">
        <v>724</v>
      </c>
      <c r="C50" s="4">
        <v>241131682</v>
      </c>
      <c r="D50" s="4">
        <v>240423248</v>
      </c>
      <c r="F50" s="115"/>
    </row>
    <row r="51" spans="2:8" s="1" customFormat="1" ht="13.15" customHeight="1">
      <c r="B51" s="13" t="s">
        <v>725</v>
      </c>
      <c r="C51" s="179">
        <v>0.49</v>
      </c>
      <c r="D51" s="179">
        <v>0.49</v>
      </c>
      <c r="F51" s="2"/>
      <c r="G51" s="12"/>
      <c r="H51" s="51"/>
    </row>
    <row r="52" spans="2:8" s="1" customFormat="1">
      <c r="B52" s="13" t="s">
        <v>731</v>
      </c>
      <c r="C52" s="4">
        <v>118154525</v>
      </c>
      <c r="D52" s="4">
        <v>117807392</v>
      </c>
      <c r="F52" s="115"/>
      <c r="G52" s="115"/>
      <c r="H52" s="51"/>
    </row>
    <row r="53" spans="2:8" s="1" customFormat="1">
      <c r="B53" s="13" t="s">
        <v>726</v>
      </c>
      <c r="C53" s="4">
        <v>117394617</v>
      </c>
      <c r="D53" s="4">
        <v>117394617</v>
      </c>
      <c r="F53" s="2"/>
      <c r="G53" s="51"/>
      <c r="H53" s="51"/>
    </row>
    <row r="54" spans="2:8" s="1" customFormat="1">
      <c r="B54" s="13" t="s">
        <v>683</v>
      </c>
      <c r="C54" s="4">
        <v>235549142</v>
      </c>
      <c r="D54" s="4">
        <v>235202009</v>
      </c>
      <c r="F54" s="115"/>
    </row>
    <row r="55" spans="2:8" s="1" customFormat="1" ht="6" customHeight="1">
      <c r="F55" s="2"/>
    </row>
    <row r="56" spans="2:8" s="1" customFormat="1" ht="6" customHeight="1">
      <c r="F56" s="2"/>
    </row>
    <row r="57" spans="2:8" s="1" customFormat="1">
      <c r="B57" s="312" t="s">
        <v>811</v>
      </c>
    </row>
    <row r="58" spans="2:8" s="1" customFormat="1">
      <c r="B58" s="709" t="s">
        <v>727</v>
      </c>
      <c r="C58" s="432">
        <v>44834</v>
      </c>
      <c r="D58" s="432">
        <v>44561</v>
      </c>
    </row>
    <row r="59" spans="2:8" s="1" customFormat="1">
      <c r="B59" s="711"/>
      <c r="C59" s="580" t="s">
        <v>157</v>
      </c>
      <c r="D59" s="580" t="s">
        <v>157</v>
      </c>
    </row>
    <row r="60" spans="2:8" s="1" customFormat="1" ht="6" customHeight="1">
      <c r="B60" s="37"/>
    </row>
    <row r="61" spans="2:8" s="1" customFormat="1">
      <c r="B61" s="13" t="s">
        <v>724</v>
      </c>
      <c r="C61" s="4">
        <v>55246586</v>
      </c>
      <c r="D61" s="4">
        <v>48055363</v>
      </c>
    </row>
    <row r="62" spans="2:8" s="1" customFormat="1">
      <c r="B62" s="13" t="s">
        <v>725</v>
      </c>
      <c r="C62" s="179">
        <v>0.49</v>
      </c>
      <c r="D62" s="179">
        <v>0.49</v>
      </c>
    </row>
    <row r="63" spans="2:8" s="1" customFormat="1">
      <c r="B63" s="13" t="s">
        <v>731</v>
      </c>
      <c r="C63" s="4">
        <v>27070826</v>
      </c>
      <c r="D63" s="4">
        <v>23547128</v>
      </c>
    </row>
    <row r="64" spans="2:8" s="1" customFormat="1">
      <c r="B64" s="13" t="s">
        <v>726</v>
      </c>
      <c r="C64" s="4">
        <v>49079755</v>
      </c>
      <c r="D64" s="4">
        <v>43188880</v>
      </c>
    </row>
    <row r="65" spans="2:4" s="1" customFormat="1">
      <c r="B65" s="13" t="s">
        <v>683</v>
      </c>
      <c r="C65" s="4">
        <v>76150581</v>
      </c>
      <c r="D65" s="4">
        <v>66736008</v>
      </c>
    </row>
  </sheetData>
  <mergeCells count="6">
    <mergeCell ref="B24:B26"/>
    <mergeCell ref="C24:J24"/>
    <mergeCell ref="B35:B37"/>
    <mergeCell ref="C35:J35"/>
    <mergeCell ref="B47:B48"/>
    <mergeCell ref="B58:B59"/>
  </mergeCells>
  <pageMargins left="0.75" right="0.75" top="1" bottom="1" header="0" footer="0"/>
  <pageSetup paperSize="9" scale="8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6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12.42578125" style="1" bestFit="1" customWidth="1"/>
    <col min="6" max="6" width="21.42578125" style="1" bestFit="1" customWidth="1"/>
    <col min="7" max="16384" width="11.42578125" style="1"/>
  </cols>
  <sheetData>
    <row r="1" spans="2:4" ht="6" customHeight="1">
      <c r="B1" s="37"/>
    </row>
    <row r="2" spans="2:4" s="8" customFormat="1" ht="18.75">
      <c r="B2" s="611" t="s">
        <v>1369</v>
      </c>
      <c r="C2" s="10"/>
    </row>
    <row r="3" spans="2:4" ht="6" customHeight="1"/>
    <row r="4" spans="2:4" s="2" customFormat="1">
      <c r="B4" s="431" t="s">
        <v>478</v>
      </c>
      <c r="C4" s="813" t="s">
        <v>52</v>
      </c>
      <c r="D4" s="814"/>
    </row>
    <row r="5" spans="2:4" s="2" customFormat="1">
      <c r="B5" s="26" t="s">
        <v>343</v>
      </c>
      <c r="C5" s="432">
        <v>44834</v>
      </c>
      <c r="D5" s="432">
        <v>44561</v>
      </c>
    </row>
    <row r="6" spans="2:4" s="2" customFormat="1">
      <c r="B6" s="26"/>
      <c r="C6" s="580" t="s">
        <v>157</v>
      </c>
      <c r="D6" s="580" t="s">
        <v>157</v>
      </c>
    </row>
    <row r="7" spans="2:4">
      <c r="B7" s="14" t="s">
        <v>28</v>
      </c>
      <c r="C7" s="3">
        <v>99051781</v>
      </c>
      <c r="D7" s="3">
        <v>70053606</v>
      </c>
    </row>
    <row r="8" spans="2:4">
      <c r="B8" s="14" t="s">
        <v>29</v>
      </c>
      <c r="C8" s="3">
        <v>528157539</v>
      </c>
      <c r="D8" s="3">
        <v>252764948</v>
      </c>
    </row>
    <row r="9" spans="2:4">
      <c r="B9" s="94" t="s">
        <v>8</v>
      </c>
      <c r="C9" s="4">
        <v>627209320</v>
      </c>
      <c r="D9" s="4">
        <v>322818554</v>
      </c>
    </row>
    <row r="10" spans="2:4">
      <c r="B10" s="14" t="s">
        <v>23</v>
      </c>
      <c r="C10" s="3">
        <v>528329123</v>
      </c>
      <c r="D10" s="3">
        <v>252936532</v>
      </c>
    </row>
    <row r="11" spans="2:4">
      <c r="B11" s="14" t="s">
        <v>24</v>
      </c>
      <c r="C11" s="3">
        <v>98244663</v>
      </c>
      <c r="D11" s="3">
        <v>67912274</v>
      </c>
    </row>
    <row r="12" spans="2:4">
      <c r="B12" s="14" t="s">
        <v>25</v>
      </c>
      <c r="C12" s="3">
        <v>635534</v>
      </c>
      <c r="D12" s="3">
        <v>1969748</v>
      </c>
    </row>
    <row r="13" spans="2:4">
      <c r="B13" s="94" t="s">
        <v>26</v>
      </c>
      <c r="C13" s="4">
        <v>627209320</v>
      </c>
      <c r="D13" s="4">
        <v>322818554</v>
      </c>
    </row>
    <row r="14" spans="2:4" ht="6" customHeight="1"/>
    <row r="15" spans="2:4" s="2" customFormat="1">
      <c r="B15" s="431" t="s">
        <v>478</v>
      </c>
      <c r="C15" s="813" t="s">
        <v>52</v>
      </c>
      <c r="D15" s="814"/>
    </row>
    <row r="16" spans="2:4" s="2" customFormat="1">
      <c r="B16" s="26" t="s">
        <v>344</v>
      </c>
      <c r="C16" s="432">
        <v>44834</v>
      </c>
      <c r="D16" s="432">
        <v>44561</v>
      </c>
    </row>
    <row r="17" spans="2:4" s="2" customFormat="1">
      <c r="B17" s="26"/>
      <c r="C17" s="580" t="s">
        <v>157</v>
      </c>
      <c r="D17" s="580" t="s">
        <v>157</v>
      </c>
    </row>
    <row r="18" spans="2:4">
      <c r="B18" s="14" t="s">
        <v>250</v>
      </c>
      <c r="C18" s="3">
        <v>432704319.98100001</v>
      </c>
      <c r="D18" s="3">
        <v>359412023.59000003</v>
      </c>
    </row>
    <row r="19" spans="2:4">
      <c r="B19" s="14" t="s">
        <v>251</v>
      </c>
      <c r="C19" s="3">
        <v>528157539</v>
      </c>
      <c r="D19" s="3">
        <v>252764948</v>
      </c>
    </row>
    <row r="20" spans="2:4">
      <c r="B20" s="94" t="s">
        <v>27</v>
      </c>
      <c r="C20" s="4">
        <v>960861858.98099995</v>
      </c>
      <c r="D20" s="4">
        <v>612176971.59000003</v>
      </c>
    </row>
    <row r="21" spans="2:4">
      <c r="B21" s="14" t="s">
        <v>252</v>
      </c>
      <c r="C21" s="3">
        <v>543830751</v>
      </c>
      <c r="D21" s="3">
        <v>268438160</v>
      </c>
    </row>
    <row r="22" spans="2:4">
      <c r="B22" s="14" t="s">
        <v>253</v>
      </c>
      <c r="C22" s="3">
        <v>391975264.98100001</v>
      </c>
      <c r="D22" s="3">
        <v>320459925.59000003</v>
      </c>
    </row>
    <row r="23" spans="2:4">
      <c r="B23" s="14" t="s">
        <v>254</v>
      </c>
      <c r="C23" s="3">
        <v>25055843</v>
      </c>
      <c r="D23" s="3">
        <v>23278886</v>
      </c>
    </row>
    <row r="24" spans="2:4">
      <c r="B24" s="94" t="s">
        <v>30</v>
      </c>
      <c r="C24" s="4">
        <v>960861858.98099995</v>
      </c>
      <c r="D24" s="4">
        <v>612176971.59000003</v>
      </c>
    </row>
    <row r="25" spans="2:4" ht="6" customHeight="1"/>
    <row r="26" spans="2:4" s="2" customFormat="1">
      <c r="B26" s="431" t="s">
        <v>31</v>
      </c>
      <c r="C26" s="813" t="s">
        <v>52</v>
      </c>
      <c r="D26" s="814"/>
    </row>
    <row r="27" spans="2:4" s="2" customFormat="1">
      <c r="B27" s="26"/>
      <c r="C27" s="432">
        <v>44834</v>
      </c>
      <c r="D27" s="432">
        <v>44561</v>
      </c>
    </row>
    <row r="28" spans="2:4" s="2" customFormat="1">
      <c r="B28" s="26"/>
      <c r="C28" s="580" t="s">
        <v>157</v>
      </c>
      <c r="D28" s="580" t="s">
        <v>157</v>
      </c>
    </row>
    <row r="29" spans="2:4">
      <c r="B29" s="14" t="s">
        <v>22</v>
      </c>
      <c r="C29" s="3">
        <v>-333652538.98100001</v>
      </c>
      <c r="D29" s="3">
        <v>-289358417.59000003</v>
      </c>
    </row>
    <row r="30" spans="2:4">
      <c r="B30" s="94" t="s">
        <v>31</v>
      </c>
      <c r="C30" s="4">
        <v>-333652538.98100001</v>
      </c>
      <c r="D30" s="4">
        <v>-289358417.59000003</v>
      </c>
    </row>
    <row r="31" spans="2:4" ht="13.15" customHeight="1">
      <c r="B31" s="14" t="s">
        <v>931</v>
      </c>
      <c r="C31" s="3">
        <v>-15501628</v>
      </c>
      <c r="D31" s="3">
        <v>-15501628</v>
      </c>
    </row>
    <row r="32" spans="2:4">
      <c r="B32" s="14" t="s">
        <v>32</v>
      </c>
      <c r="C32" s="3">
        <v>-293730601.98100001</v>
      </c>
      <c r="D32" s="3">
        <v>-252547651.59000003</v>
      </c>
    </row>
    <row r="33" spans="2:6">
      <c r="B33" s="14" t="s">
        <v>33</v>
      </c>
      <c r="C33" s="3">
        <v>-24420309</v>
      </c>
      <c r="D33" s="3">
        <v>-21309138</v>
      </c>
    </row>
    <row r="34" spans="2:6">
      <c r="B34" s="94" t="s">
        <v>31</v>
      </c>
      <c r="C34" s="4">
        <v>-333652538.98100001</v>
      </c>
      <c r="D34" s="4">
        <v>-289358417.59000003</v>
      </c>
    </row>
    <row r="36" spans="2:6" s="2" customFormat="1">
      <c r="B36" s="714" t="s">
        <v>524</v>
      </c>
      <c r="C36" s="716" t="s">
        <v>526</v>
      </c>
      <c r="D36" s="716" t="s">
        <v>525</v>
      </c>
    </row>
    <row r="37" spans="2:6" s="2" customFormat="1">
      <c r="B37" s="715"/>
      <c r="C37" s="716"/>
      <c r="D37" s="716"/>
      <c r="E37" s="115"/>
    </row>
    <row r="38" spans="2:6">
      <c r="B38" s="14" t="s">
        <v>527</v>
      </c>
      <c r="C38" s="3">
        <v>1</v>
      </c>
      <c r="D38" s="3">
        <v>7</v>
      </c>
      <c r="E38" s="12"/>
    </row>
    <row r="39" spans="2:6">
      <c r="B39" s="14" t="s">
        <v>528</v>
      </c>
      <c r="C39" s="180" t="s">
        <v>291</v>
      </c>
      <c r="D39" s="180" t="s">
        <v>291</v>
      </c>
    </row>
    <row r="40" spans="2:6">
      <c r="B40" s="14" t="s">
        <v>529</v>
      </c>
      <c r="C40" s="3">
        <v>1</v>
      </c>
      <c r="D40" s="3">
        <v>7</v>
      </c>
    </row>
    <row r="41" spans="2:6">
      <c r="B41" s="14" t="s">
        <v>530</v>
      </c>
      <c r="C41" s="3">
        <v>1</v>
      </c>
      <c r="D41" s="3">
        <v>5</v>
      </c>
    </row>
    <row r="43" spans="2:6" s="2" customFormat="1">
      <c r="B43" s="709" t="s">
        <v>592</v>
      </c>
      <c r="C43" s="862">
        <v>44834</v>
      </c>
      <c r="D43" s="713"/>
      <c r="E43" s="713"/>
      <c r="F43" s="863"/>
    </row>
    <row r="44" spans="2:6" s="2" customFormat="1" ht="43.5" customHeight="1">
      <c r="B44" s="710"/>
      <c r="C44" s="588" t="s">
        <v>118</v>
      </c>
      <c r="D44" s="588" t="s">
        <v>120</v>
      </c>
      <c r="E44" s="588" t="s">
        <v>119</v>
      </c>
      <c r="F44" s="588" t="s">
        <v>8</v>
      </c>
    </row>
    <row r="45" spans="2:6" s="2" customFormat="1">
      <c r="B45" s="590"/>
      <c r="C45" s="590" t="s">
        <v>157</v>
      </c>
      <c r="D45" s="590" t="s">
        <v>157</v>
      </c>
      <c r="E45" s="590" t="s">
        <v>157</v>
      </c>
      <c r="F45" s="590" t="s">
        <v>157</v>
      </c>
    </row>
    <row r="46" spans="2:6">
      <c r="B46" s="866" t="s">
        <v>1152</v>
      </c>
      <c r="C46" s="3">
        <v>252936532</v>
      </c>
      <c r="D46" s="3">
        <v>67912274</v>
      </c>
      <c r="E46" s="3">
        <v>1969748</v>
      </c>
      <c r="F46" s="3">
        <v>322818554</v>
      </c>
    </row>
    <row r="47" spans="2:6">
      <c r="B47" s="866" t="s">
        <v>353</v>
      </c>
      <c r="C47" s="3">
        <v>0</v>
      </c>
      <c r="D47" s="3">
        <v>43868257</v>
      </c>
      <c r="E47" s="3">
        <v>0</v>
      </c>
      <c r="F47" s="3">
        <v>43868257</v>
      </c>
    </row>
    <row r="48" spans="2:6">
      <c r="B48" s="866" t="s">
        <v>1303</v>
      </c>
      <c r="C48" s="3">
        <v>252037000</v>
      </c>
      <c r="D48" s="3">
        <v>79557</v>
      </c>
      <c r="E48" s="3">
        <v>9743</v>
      </c>
      <c r="F48" s="3">
        <v>252126300</v>
      </c>
    </row>
    <row r="49" spans="2:6" ht="15" customHeight="1">
      <c r="B49" s="867" t="s">
        <v>354</v>
      </c>
      <c r="C49" s="3">
        <v>0</v>
      </c>
      <c r="D49" s="3">
        <v>-370</v>
      </c>
      <c r="E49" s="3">
        <v>-1034983</v>
      </c>
      <c r="F49" s="3">
        <v>-1035353</v>
      </c>
    </row>
    <row r="50" spans="2:6" ht="15.95" customHeight="1">
      <c r="B50" s="867" t="s">
        <v>355</v>
      </c>
      <c r="C50" s="3">
        <v>0</v>
      </c>
      <c r="D50" s="3">
        <v>-20874649</v>
      </c>
      <c r="E50" s="3">
        <v>-81595</v>
      </c>
      <c r="F50" s="3">
        <v>-20956244</v>
      </c>
    </row>
    <row r="51" spans="2:6" ht="14.1" customHeight="1">
      <c r="B51" s="867" t="s">
        <v>72</v>
      </c>
      <c r="C51" s="3">
        <v>23355591</v>
      </c>
      <c r="D51" s="3">
        <v>-1340491</v>
      </c>
      <c r="E51" s="3">
        <v>171780</v>
      </c>
      <c r="F51" s="3">
        <v>22186880</v>
      </c>
    </row>
    <row r="52" spans="2:6" ht="14.1" customHeight="1">
      <c r="B52" s="867" t="s">
        <v>781</v>
      </c>
      <c r="C52" s="3">
        <v>0</v>
      </c>
      <c r="D52" s="3">
        <v>8200926</v>
      </c>
      <c r="E52" s="3">
        <v>0</v>
      </c>
      <c r="F52" s="3">
        <v>8200926</v>
      </c>
    </row>
    <row r="53" spans="2:6">
      <c r="B53" s="868" t="s">
        <v>1304</v>
      </c>
      <c r="C53" s="3">
        <v>0</v>
      </c>
      <c r="D53" s="3">
        <v>399159</v>
      </c>
      <c r="E53" s="3">
        <v>-399159</v>
      </c>
      <c r="F53" s="3">
        <v>0</v>
      </c>
    </row>
    <row r="54" spans="2:6">
      <c r="B54" s="861" t="s">
        <v>1302</v>
      </c>
      <c r="C54" s="4">
        <v>528329123</v>
      </c>
      <c r="D54" s="4">
        <v>98244663</v>
      </c>
      <c r="E54" s="4">
        <v>635534</v>
      </c>
      <c r="F54" s="4">
        <v>627209320</v>
      </c>
    </row>
    <row r="55" spans="2:6">
      <c r="C55" s="12"/>
      <c r="D55" s="12"/>
      <c r="E55" s="12"/>
      <c r="F55" s="12"/>
    </row>
    <row r="56" spans="2:6" ht="6" customHeight="1"/>
    <row r="57" spans="2:6" s="2" customFormat="1" ht="12.75" customHeight="1">
      <c r="B57" s="709" t="s">
        <v>592</v>
      </c>
      <c r="C57" s="862">
        <v>44561</v>
      </c>
      <c r="D57" s="713"/>
      <c r="E57" s="713"/>
      <c r="F57" s="863"/>
    </row>
    <row r="58" spans="2:6" s="2" customFormat="1" ht="43.5" customHeight="1">
      <c r="B58" s="710"/>
      <c r="C58" s="588" t="s">
        <v>118</v>
      </c>
      <c r="D58" s="588" t="s">
        <v>120</v>
      </c>
      <c r="E58" s="588" t="s">
        <v>119</v>
      </c>
      <c r="F58" s="588" t="s">
        <v>8</v>
      </c>
    </row>
    <row r="59" spans="2:6" s="2" customFormat="1">
      <c r="B59" s="590"/>
      <c r="C59" s="590" t="s">
        <v>157</v>
      </c>
      <c r="D59" s="590" t="s">
        <v>157</v>
      </c>
      <c r="E59" s="590" t="s">
        <v>157</v>
      </c>
      <c r="F59" s="590" t="s">
        <v>157</v>
      </c>
    </row>
    <row r="60" spans="2:6">
      <c r="B60" s="866" t="s">
        <v>985</v>
      </c>
      <c r="C60" s="3">
        <v>242893541</v>
      </c>
      <c r="D60" s="3">
        <v>65766977</v>
      </c>
      <c r="E60" s="3">
        <v>1896260</v>
      </c>
      <c r="F60" s="3">
        <v>310556778</v>
      </c>
    </row>
    <row r="61" spans="2:6">
      <c r="B61" s="866" t="s">
        <v>353</v>
      </c>
      <c r="C61" s="3">
        <v>0</v>
      </c>
      <c r="D61" s="3">
        <v>25571420</v>
      </c>
      <c r="E61" s="3">
        <v>0</v>
      </c>
      <c r="F61" s="3">
        <v>25571420</v>
      </c>
    </row>
    <row r="62" spans="2:6">
      <c r="B62" s="866" t="s">
        <v>355</v>
      </c>
      <c r="C62" s="3">
        <v>0</v>
      </c>
      <c r="D62" s="3">
        <v>-28486970</v>
      </c>
      <c r="E62" s="3">
        <v>-122265</v>
      </c>
      <c r="F62" s="3">
        <v>-28609235</v>
      </c>
    </row>
    <row r="63" spans="2:6">
      <c r="B63" s="867" t="s">
        <v>72</v>
      </c>
      <c r="C63" s="3">
        <v>10042991</v>
      </c>
      <c r="D63" s="3">
        <v>100830</v>
      </c>
      <c r="E63" s="3">
        <v>195753</v>
      </c>
      <c r="F63" s="3">
        <v>10339574</v>
      </c>
    </row>
    <row r="64" spans="2:6">
      <c r="B64" s="868" t="s">
        <v>781</v>
      </c>
      <c r="C64" s="3">
        <v>0</v>
      </c>
      <c r="D64" s="3">
        <v>4960017</v>
      </c>
      <c r="E64" s="3">
        <v>0</v>
      </c>
      <c r="F64" s="3">
        <v>4960017</v>
      </c>
    </row>
    <row r="65" spans="2:7">
      <c r="B65" s="861" t="s">
        <v>1054</v>
      </c>
      <c r="C65" s="4">
        <v>252936532</v>
      </c>
      <c r="D65" s="4">
        <v>67912274</v>
      </c>
      <c r="E65" s="4">
        <v>1969748</v>
      </c>
      <c r="F65" s="4">
        <v>322818554</v>
      </c>
    </row>
    <row r="67" spans="2:7" s="2" customFormat="1" ht="86.25" customHeight="1">
      <c r="B67" s="581" t="s">
        <v>121</v>
      </c>
      <c r="C67" s="581" t="s">
        <v>440</v>
      </c>
      <c r="D67" s="581" t="s">
        <v>288</v>
      </c>
      <c r="E67" s="581" t="s">
        <v>141</v>
      </c>
      <c r="F67" s="499" t="s">
        <v>548</v>
      </c>
    </row>
    <row r="68" spans="2:7" s="30" customFormat="1" ht="12.75" customHeight="1">
      <c r="B68" s="27" t="s">
        <v>429</v>
      </c>
      <c r="C68" s="28">
        <v>120754313</v>
      </c>
      <c r="D68" s="29" t="s">
        <v>291</v>
      </c>
      <c r="E68" s="29" t="s">
        <v>147</v>
      </c>
      <c r="F68" s="479" t="s">
        <v>549</v>
      </c>
      <c r="G68" s="2"/>
    </row>
    <row r="69" spans="2:7" ht="12.75" customHeight="1">
      <c r="B69" s="14" t="s">
        <v>384</v>
      </c>
      <c r="C69" s="3">
        <v>171584</v>
      </c>
      <c r="D69" s="18" t="s">
        <v>385</v>
      </c>
      <c r="E69" s="18" t="s">
        <v>147</v>
      </c>
      <c r="F69" s="479" t="s">
        <v>549</v>
      </c>
      <c r="G69" s="2"/>
    </row>
    <row r="70" spans="2:7" ht="12.75" customHeight="1">
      <c r="B70" s="14" t="s">
        <v>761</v>
      </c>
      <c r="C70" s="3">
        <v>1304371</v>
      </c>
      <c r="D70" s="18" t="s">
        <v>291</v>
      </c>
      <c r="E70" s="18" t="s">
        <v>147</v>
      </c>
      <c r="F70" s="479" t="s">
        <v>549</v>
      </c>
      <c r="G70" s="2"/>
    </row>
    <row r="71" spans="2:7">
      <c r="B71" s="14" t="s">
        <v>367</v>
      </c>
      <c r="C71" s="3">
        <v>38841426</v>
      </c>
      <c r="D71" s="18" t="s">
        <v>291</v>
      </c>
      <c r="E71" s="18" t="s">
        <v>327</v>
      </c>
      <c r="F71" s="14" t="s">
        <v>446</v>
      </c>
      <c r="G71" s="2"/>
    </row>
    <row r="72" spans="2:7">
      <c r="B72" s="14" t="s">
        <v>368</v>
      </c>
      <c r="C72" s="3">
        <v>84744929</v>
      </c>
      <c r="D72" s="18" t="s">
        <v>291</v>
      </c>
      <c r="E72" s="18" t="s">
        <v>327</v>
      </c>
      <c r="F72" s="14" t="s">
        <v>446</v>
      </c>
      <c r="G72" s="2"/>
    </row>
    <row r="73" spans="2:7" ht="12.75" customHeight="1">
      <c r="B73" s="14" t="s">
        <v>381</v>
      </c>
      <c r="C73" s="3">
        <v>15021434</v>
      </c>
      <c r="D73" s="18" t="s">
        <v>291</v>
      </c>
      <c r="E73" s="18" t="s">
        <v>128</v>
      </c>
      <c r="F73" s="14" t="s">
        <v>446</v>
      </c>
      <c r="G73" s="2"/>
    </row>
    <row r="74" spans="2:7" ht="12.75" customHeight="1">
      <c r="B74" s="14" t="s">
        <v>382</v>
      </c>
      <c r="C74" s="3">
        <v>672605</v>
      </c>
      <c r="D74" s="18" t="s">
        <v>291</v>
      </c>
      <c r="E74" s="18" t="s">
        <v>128</v>
      </c>
      <c r="F74" s="14" t="s">
        <v>446</v>
      </c>
      <c r="G74" s="2"/>
    </row>
    <row r="75" spans="2:7" ht="12.75" customHeight="1">
      <c r="B75" s="14" t="s">
        <v>116</v>
      </c>
      <c r="C75" s="3">
        <v>10238782</v>
      </c>
      <c r="D75" s="18" t="s">
        <v>291</v>
      </c>
      <c r="E75" s="18" t="s">
        <v>128</v>
      </c>
      <c r="F75" s="14" t="s">
        <v>446</v>
      </c>
      <c r="G75" s="2"/>
    </row>
    <row r="76" spans="2:7">
      <c r="B76" s="14" t="s">
        <v>1305</v>
      </c>
      <c r="C76" s="3">
        <v>6917279</v>
      </c>
      <c r="D76" s="18" t="s">
        <v>291</v>
      </c>
      <c r="E76" s="18" t="s">
        <v>128</v>
      </c>
      <c r="F76" s="14" t="s">
        <v>446</v>
      </c>
      <c r="G76" s="2"/>
    </row>
    <row r="77" spans="2:7">
      <c r="B77" s="14" t="s">
        <v>1306</v>
      </c>
      <c r="C77" s="3">
        <v>249662400</v>
      </c>
      <c r="D77" s="18" t="s">
        <v>291</v>
      </c>
      <c r="E77" s="18" t="s">
        <v>1307</v>
      </c>
      <c r="F77" s="14" t="s">
        <v>446</v>
      </c>
      <c r="G77" s="2"/>
    </row>
    <row r="78" spans="2:7">
      <c r="B78" s="869" t="s">
        <v>290</v>
      </c>
      <c r="C78" s="4">
        <v>528329123</v>
      </c>
      <c r="D78" s="4"/>
      <c r="E78" s="4"/>
      <c r="F78" s="817"/>
      <c r="G78" s="2"/>
    </row>
    <row r="79" spans="2:7">
      <c r="C79" s="331"/>
      <c r="E79" s="31"/>
      <c r="F79" s="31"/>
      <c r="G79" s="2"/>
    </row>
    <row r="80" spans="2:7" ht="6" customHeight="1">
      <c r="C80" s="331"/>
      <c r="E80" s="31"/>
      <c r="F80" s="31"/>
    </row>
    <row r="81" spans="2:6" s="2" customFormat="1" ht="13.5" customHeight="1">
      <c r="B81" s="688" t="s">
        <v>289</v>
      </c>
      <c r="C81" s="707" t="s">
        <v>773</v>
      </c>
      <c r="D81" s="870"/>
      <c r="E81" s="870"/>
      <c r="F81" s="870"/>
    </row>
    <row r="82" spans="2:6" s="2" customFormat="1" ht="12.75" customHeight="1">
      <c r="B82" s="689"/>
      <c r="C82" s="577" t="s">
        <v>1098</v>
      </c>
      <c r="D82" s="577" t="s">
        <v>975</v>
      </c>
      <c r="E82" s="577" t="s">
        <v>1264</v>
      </c>
      <c r="F82" s="577" t="s">
        <v>1265</v>
      </c>
    </row>
    <row r="83" spans="2:6" s="2" customFormat="1" ht="12.75" customHeight="1">
      <c r="B83" s="689"/>
      <c r="C83" s="468">
        <v>44834</v>
      </c>
      <c r="D83" s="468">
        <v>44469</v>
      </c>
      <c r="E83" s="468">
        <v>44834</v>
      </c>
      <c r="F83" s="468">
        <v>44469</v>
      </c>
    </row>
    <row r="84" spans="2:6" s="2" customFormat="1" ht="12.75" customHeight="1">
      <c r="B84" s="680"/>
      <c r="C84" s="578" t="s">
        <v>157</v>
      </c>
      <c r="D84" s="578" t="s">
        <v>157</v>
      </c>
      <c r="E84" s="578" t="s">
        <v>157</v>
      </c>
      <c r="F84" s="578" t="s">
        <v>157</v>
      </c>
    </row>
    <row r="85" spans="2:6">
      <c r="B85" s="14" t="s">
        <v>245</v>
      </c>
      <c r="C85" s="3">
        <v>20956244</v>
      </c>
      <c r="D85" s="3">
        <v>21694038</v>
      </c>
      <c r="E85" s="3">
        <v>7312536</v>
      </c>
      <c r="F85" s="3">
        <v>7296427</v>
      </c>
    </row>
    <row r="86" spans="2:6">
      <c r="B86" s="869" t="s">
        <v>290</v>
      </c>
      <c r="C86" s="391">
        <v>20956244</v>
      </c>
      <c r="D86" s="391">
        <v>21694038</v>
      </c>
      <c r="E86" s="391">
        <v>7312536</v>
      </c>
      <c r="F86" s="391">
        <v>7296427</v>
      </c>
    </row>
  </sheetData>
  <mergeCells count="12">
    <mergeCell ref="B43:B44"/>
    <mergeCell ref="C43:F43"/>
    <mergeCell ref="B57:B58"/>
    <mergeCell ref="C57:F57"/>
    <mergeCell ref="B81:B84"/>
    <mergeCell ref="C81:F81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34"/>
  <sheetViews>
    <sheetView showGridLines="0" zoomScale="75" workbookViewId="0"/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4" width="18.7109375" style="1" customWidth="1"/>
    <col min="5" max="5" width="20.85546875" style="1" bestFit="1" customWidth="1"/>
    <col min="6" max="6" width="19.5703125" style="1" bestFit="1" customWidth="1"/>
    <col min="7" max="7" width="18.7109375" style="1" customWidth="1"/>
    <col min="8" max="16384" width="11.42578125" style="1"/>
  </cols>
  <sheetData>
    <row r="1" spans="1:7" ht="5.0999999999999996" customHeight="1"/>
    <row r="2" spans="1:7" s="8" customFormat="1" ht="18.75">
      <c r="B2" s="611" t="s">
        <v>1370</v>
      </c>
      <c r="C2" s="10"/>
    </row>
    <row r="3" spans="1:7" ht="6" customHeight="1"/>
    <row r="4" spans="1:7" s="2" customFormat="1" ht="65.25" customHeight="1">
      <c r="B4" s="684" t="s">
        <v>541</v>
      </c>
      <c r="C4" s="432">
        <v>44561</v>
      </c>
      <c r="D4" s="581" t="s">
        <v>781</v>
      </c>
      <c r="E4" s="432" t="s">
        <v>1346</v>
      </c>
      <c r="F4" s="432" t="s">
        <v>1153</v>
      </c>
      <c r="G4" s="432">
        <v>44834</v>
      </c>
    </row>
    <row r="5" spans="1:7" s="2" customFormat="1" ht="12.75" customHeight="1">
      <c r="B5" s="717"/>
      <c r="C5" s="580" t="s">
        <v>157</v>
      </c>
      <c r="D5" s="580" t="s">
        <v>157</v>
      </c>
      <c r="E5" s="580" t="s">
        <v>157</v>
      </c>
      <c r="F5" s="580" t="s">
        <v>157</v>
      </c>
      <c r="G5" s="580" t="s">
        <v>157</v>
      </c>
    </row>
    <row r="6" spans="1:7">
      <c r="B6" s="14" t="s">
        <v>444</v>
      </c>
      <c r="C6" s="332">
        <v>628169</v>
      </c>
      <c r="D6" s="332">
        <v>326466</v>
      </c>
      <c r="E6" s="332">
        <v>0</v>
      </c>
      <c r="F6" s="332">
        <v>-129914</v>
      </c>
      <c r="G6" s="332">
        <v>824721</v>
      </c>
    </row>
    <row r="7" spans="1:7" ht="12.75" customHeight="1">
      <c r="B7" s="14" t="s">
        <v>542</v>
      </c>
      <c r="C7" s="332">
        <v>106991957</v>
      </c>
      <c r="D7" s="332">
        <v>0</v>
      </c>
      <c r="E7" s="332">
        <v>0</v>
      </c>
      <c r="F7" s="332">
        <v>0</v>
      </c>
      <c r="G7" s="332">
        <v>106991957</v>
      </c>
    </row>
    <row r="8" spans="1:7">
      <c r="B8" s="14" t="s">
        <v>543</v>
      </c>
      <c r="C8" s="332">
        <v>212561298</v>
      </c>
      <c r="D8" s="332">
        <v>0</v>
      </c>
      <c r="E8" s="332">
        <v>70301570</v>
      </c>
      <c r="F8" s="332">
        <v>39862400</v>
      </c>
      <c r="G8" s="332">
        <v>322725268</v>
      </c>
    </row>
    <row r="9" spans="1:7">
      <c r="B9" s="14" t="s">
        <v>544</v>
      </c>
      <c r="C9" s="332">
        <v>280493101</v>
      </c>
      <c r="D9" s="332">
        <v>0</v>
      </c>
      <c r="E9" s="332">
        <v>0</v>
      </c>
      <c r="F9" s="332">
        <v>38258687</v>
      </c>
      <c r="G9" s="332">
        <v>318751788</v>
      </c>
    </row>
    <row r="10" spans="1:7">
      <c r="B10" s="14" t="s">
        <v>569</v>
      </c>
      <c r="C10" s="332">
        <v>400897637</v>
      </c>
      <c r="D10" s="332">
        <v>0</v>
      </c>
      <c r="E10" s="332">
        <v>0</v>
      </c>
      <c r="F10" s="332">
        <v>0</v>
      </c>
      <c r="G10" s="332">
        <v>400897637</v>
      </c>
    </row>
    <row r="11" spans="1:7">
      <c r="B11" s="14" t="s">
        <v>1347</v>
      </c>
      <c r="C11" s="332">
        <v>0</v>
      </c>
      <c r="D11" s="332">
        <v>0</v>
      </c>
      <c r="E11" s="566">
        <v>767511600</v>
      </c>
      <c r="F11" s="332">
        <v>9491636</v>
      </c>
      <c r="G11" s="332">
        <v>777003236</v>
      </c>
    </row>
    <row r="12" spans="1:7">
      <c r="B12" s="14" t="s">
        <v>679</v>
      </c>
      <c r="C12" s="332">
        <v>49927986</v>
      </c>
      <c r="D12" s="332">
        <v>0</v>
      </c>
      <c r="E12" s="332">
        <v>0</v>
      </c>
      <c r="F12" s="332">
        <v>0</v>
      </c>
      <c r="G12" s="332">
        <v>49927986</v>
      </c>
    </row>
    <row r="13" spans="1:7">
      <c r="B13" s="14" t="s">
        <v>680</v>
      </c>
      <c r="C13" s="332">
        <v>29956792</v>
      </c>
      <c r="D13" s="332">
        <v>0</v>
      </c>
      <c r="E13" s="332">
        <v>0</v>
      </c>
      <c r="F13" s="332">
        <v>0</v>
      </c>
      <c r="G13" s="332">
        <v>29956792</v>
      </c>
    </row>
    <row r="14" spans="1:7">
      <c r="B14" s="14" t="s">
        <v>545</v>
      </c>
      <c r="C14" s="332">
        <v>9900239</v>
      </c>
      <c r="D14" s="332">
        <v>5114635</v>
      </c>
      <c r="E14" s="332">
        <v>0</v>
      </c>
      <c r="F14" s="332">
        <v>-2047494</v>
      </c>
      <c r="G14" s="332">
        <v>12967380</v>
      </c>
    </row>
    <row r="15" spans="1:7">
      <c r="B15" s="14" t="s">
        <v>546</v>
      </c>
      <c r="C15" s="332">
        <v>1227458</v>
      </c>
      <c r="D15" s="332">
        <v>0</v>
      </c>
      <c r="E15" s="332">
        <v>0</v>
      </c>
      <c r="F15" s="332">
        <v>0</v>
      </c>
      <c r="G15" s="332">
        <v>1227458</v>
      </c>
    </row>
    <row r="16" spans="1:7">
      <c r="A16" s="12">
        <v>0</v>
      </c>
      <c r="B16" s="14" t="s">
        <v>547</v>
      </c>
      <c r="C16" s="332">
        <v>9579192</v>
      </c>
      <c r="D16" s="332">
        <v>0</v>
      </c>
      <c r="E16" s="332">
        <v>0</v>
      </c>
      <c r="F16" s="332">
        <v>0</v>
      </c>
      <c r="G16" s="332">
        <v>9579192</v>
      </c>
    </row>
    <row r="17" spans="2:7">
      <c r="B17" s="4" t="s">
        <v>168</v>
      </c>
      <c r="C17" s="4">
        <v>1102163829</v>
      </c>
      <c r="D17" s="4">
        <v>5441101</v>
      </c>
      <c r="E17" s="4">
        <v>837813170</v>
      </c>
      <c r="F17" s="4">
        <v>85435315</v>
      </c>
      <c r="G17" s="4">
        <v>2030853415</v>
      </c>
    </row>
    <row r="20" spans="2:7" ht="51">
      <c r="B20" s="684" t="s">
        <v>541</v>
      </c>
      <c r="C20" s="432">
        <v>44196</v>
      </c>
      <c r="D20" s="432" t="s">
        <v>781</v>
      </c>
      <c r="E20" s="432" t="s">
        <v>72</v>
      </c>
      <c r="F20" s="432">
        <v>44561</v>
      </c>
    </row>
    <row r="21" spans="2:7">
      <c r="B21" s="717"/>
      <c r="C21" s="580" t="s">
        <v>157</v>
      </c>
      <c r="D21" s="580" t="s">
        <v>157</v>
      </c>
      <c r="E21" s="580" t="s">
        <v>157</v>
      </c>
      <c r="F21" s="580" t="s">
        <v>157</v>
      </c>
    </row>
    <row r="22" spans="2:7">
      <c r="B22" s="14" t="s">
        <v>444</v>
      </c>
      <c r="C22" s="332">
        <v>429629</v>
      </c>
      <c r="D22" s="332">
        <v>210232</v>
      </c>
      <c r="E22" s="332">
        <v>-11692</v>
      </c>
      <c r="F22" s="332">
        <v>628169</v>
      </c>
    </row>
    <row r="23" spans="2:7">
      <c r="B23" s="14" t="s">
        <v>542</v>
      </c>
      <c r="C23" s="332">
        <v>106991957</v>
      </c>
      <c r="D23" s="332">
        <v>0</v>
      </c>
      <c r="E23" s="332">
        <v>0</v>
      </c>
      <c r="F23" s="332">
        <v>106991957</v>
      </c>
    </row>
    <row r="24" spans="2:7">
      <c r="B24" s="14" t="s">
        <v>543</v>
      </c>
      <c r="C24" s="332">
        <v>192441353</v>
      </c>
      <c r="D24" s="332">
        <v>0</v>
      </c>
      <c r="E24" s="332">
        <v>20119945</v>
      </c>
      <c r="F24" s="332">
        <v>212561298</v>
      </c>
    </row>
    <row r="25" spans="2:7">
      <c r="B25" s="14" t="s">
        <v>544</v>
      </c>
      <c r="C25" s="332">
        <v>259947259</v>
      </c>
      <c r="D25" s="332">
        <v>0</v>
      </c>
      <c r="E25" s="332">
        <v>20545842</v>
      </c>
      <c r="F25" s="332">
        <v>280493101</v>
      </c>
    </row>
    <row r="26" spans="2:7">
      <c r="B26" s="14" t="s">
        <v>569</v>
      </c>
      <c r="C26" s="332">
        <v>400897637</v>
      </c>
      <c r="D26" s="332">
        <v>0</v>
      </c>
      <c r="E26" s="332">
        <v>0</v>
      </c>
      <c r="F26" s="332">
        <v>400897637</v>
      </c>
    </row>
    <row r="27" spans="2:7">
      <c r="B27" s="14" t="s">
        <v>679</v>
      </c>
      <c r="C27" s="332">
        <v>49927986</v>
      </c>
      <c r="D27" s="332">
        <v>0</v>
      </c>
      <c r="E27" s="332">
        <v>0</v>
      </c>
      <c r="F27" s="332">
        <v>49927986</v>
      </c>
    </row>
    <row r="28" spans="2:7">
      <c r="B28" s="14" t="s">
        <v>680</v>
      </c>
      <c r="C28" s="332">
        <v>29956792</v>
      </c>
      <c r="D28" s="332">
        <v>0</v>
      </c>
      <c r="E28" s="332">
        <v>0</v>
      </c>
      <c r="F28" s="332">
        <v>29956792</v>
      </c>
    </row>
    <row r="29" spans="2:7">
      <c r="B29" s="14" t="s">
        <v>545</v>
      </c>
      <c r="C29" s="332">
        <v>6791461</v>
      </c>
      <c r="D29" s="332">
        <v>3293634</v>
      </c>
      <c r="E29" s="332">
        <v>-184856</v>
      </c>
      <c r="F29" s="332">
        <v>9900239</v>
      </c>
    </row>
    <row r="30" spans="2:7">
      <c r="B30" s="14" t="s">
        <v>546</v>
      </c>
      <c r="C30" s="332">
        <v>1227458</v>
      </c>
      <c r="D30" s="332">
        <v>0</v>
      </c>
      <c r="E30" s="332">
        <v>0</v>
      </c>
      <c r="F30" s="332">
        <v>1227458</v>
      </c>
    </row>
    <row r="31" spans="2:7">
      <c r="B31" s="14" t="s">
        <v>547</v>
      </c>
      <c r="C31" s="332">
        <v>13159463</v>
      </c>
      <c r="D31" s="332">
        <v>0</v>
      </c>
      <c r="E31" s="332">
        <v>3580271</v>
      </c>
      <c r="F31" s="332">
        <v>16739734</v>
      </c>
    </row>
    <row r="32" spans="2:7">
      <c r="B32" s="4" t="s">
        <v>168</v>
      </c>
      <c r="C32" s="4">
        <v>1061770995</v>
      </c>
      <c r="D32" s="4">
        <v>3503866</v>
      </c>
      <c r="E32" s="4">
        <v>36888968</v>
      </c>
      <c r="F32" s="4">
        <v>1102163829</v>
      </c>
    </row>
    <row r="34" spans="7:7">
      <c r="G34" s="12"/>
    </row>
  </sheetData>
  <mergeCells count="2">
    <mergeCell ref="B4:B5"/>
    <mergeCell ref="B20:B21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 ht="5.0999999999999996" customHeight="1">
      <c r="B1" s="37"/>
    </row>
    <row r="2" spans="2:5" s="8" customFormat="1" ht="18.75">
      <c r="B2" s="611" t="s">
        <v>1371</v>
      </c>
      <c r="C2" s="10">
        <v>14</v>
      </c>
    </row>
    <row r="3" spans="2:5" ht="6" customHeight="1"/>
    <row r="4" spans="2:5" s="2" customFormat="1">
      <c r="B4" s="588" t="s">
        <v>401</v>
      </c>
      <c r="C4" s="432">
        <v>44834</v>
      </c>
      <c r="D4" s="432">
        <v>44561</v>
      </c>
      <c r="E4" s="1"/>
    </row>
    <row r="5" spans="2:5" s="2" customFormat="1">
      <c r="B5" s="590" t="s">
        <v>402</v>
      </c>
      <c r="C5" s="580" t="s">
        <v>157</v>
      </c>
      <c r="D5" s="580" t="s">
        <v>157</v>
      </c>
      <c r="E5" s="1"/>
    </row>
    <row r="6" spans="2:5">
      <c r="B6" s="14" t="s">
        <v>292</v>
      </c>
      <c r="C6" s="3">
        <v>98947393</v>
      </c>
      <c r="D6" s="3">
        <v>83278206</v>
      </c>
    </row>
    <row r="7" spans="2:5">
      <c r="B7" s="14" t="s">
        <v>293</v>
      </c>
      <c r="C7" s="3">
        <v>707859535</v>
      </c>
      <c r="D7" s="3">
        <v>662631214</v>
      </c>
    </row>
    <row r="8" spans="2:5">
      <c r="B8" s="14" t="s">
        <v>294</v>
      </c>
      <c r="C8" s="3">
        <v>1079558307</v>
      </c>
      <c r="D8" s="3">
        <v>1007809094</v>
      </c>
    </row>
    <row r="9" spans="2:5">
      <c r="B9" s="14" t="s">
        <v>295</v>
      </c>
      <c r="C9" s="3">
        <v>408087548</v>
      </c>
      <c r="D9" s="3">
        <v>252985819</v>
      </c>
    </row>
    <row r="10" spans="2:5">
      <c r="B10" s="14" t="s">
        <v>169</v>
      </c>
      <c r="C10" s="3">
        <v>126571983</v>
      </c>
      <c r="D10" s="3">
        <v>79207180</v>
      </c>
    </row>
    <row r="11" spans="2:5">
      <c r="B11" s="14" t="s">
        <v>296</v>
      </c>
      <c r="C11" s="3">
        <v>306893998</v>
      </c>
      <c r="D11" s="3">
        <v>246578393</v>
      </c>
    </row>
    <row r="12" spans="2:5">
      <c r="B12" s="14" t="s">
        <v>297</v>
      </c>
      <c r="C12" s="3">
        <v>3255355</v>
      </c>
      <c r="D12" s="3">
        <v>2083828</v>
      </c>
    </row>
    <row r="13" spans="2:5">
      <c r="B13" s="14" t="s">
        <v>298</v>
      </c>
      <c r="C13" s="3">
        <v>149948093</v>
      </c>
      <c r="D13" s="3">
        <v>103237403</v>
      </c>
    </row>
    <row r="14" spans="2:5">
      <c r="B14" s="14" t="s">
        <v>810</v>
      </c>
      <c r="C14" s="3">
        <v>969788237</v>
      </c>
      <c r="D14" s="3">
        <v>655678683</v>
      </c>
    </row>
    <row r="15" spans="2:5">
      <c r="B15" s="14" t="s">
        <v>167</v>
      </c>
      <c r="C15" s="3">
        <v>11154561</v>
      </c>
      <c r="D15" s="3">
        <v>10874375</v>
      </c>
      <c r="E15" s="12"/>
    </row>
    <row r="16" spans="2:5">
      <c r="B16" s="183" t="s">
        <v>168</v>
      </c>
      <c r="C16" s="4">
        <v>3862065010</v>
      </c>
      <c r="D16" s="4">
        <v>3104364195</v>
      </c>
      <c r="E16" s="12"/>
    </row>
    <row r="17" spans="2:4" ht="6" customHeight="1"/>
    <row r="18" spans="2:4" s="2" customFormat="1">
      <c r="B18" s="588" t="s">
        <v>403</v>
      </c>
      <c r="C18" s="432">
        <v>44834</v>
      </c>
      <c r="D18" s="432">
        <v>44561</v>
      </c>
    </row>
    <row r="19" spans="2:4" s="2" customFormat="1">
      <c r="B19" s="590" t="s">
        <v>404</v>
      </c>
      <c r="C19" s="580" t="s">
        <v>157</v>
      </c>
      <c r="D19" s="580" t="s">
        <v>157</v>
      </c>
    </row>
    <row r="20" spans="2:4">
      <c r="B20" s="14" t="s">
        <v>292</v>
      </c>
      <c r="C20" s="3">
        <v>98947393</v>
      </c>
      <c r="D20" s="3">
        <v>83278206</v>
      </c>
    </row>
    <row r="21" spans="2:4">
      <c r="B21" s="14" t="s">
        <v>293</v>
      </c>
      <c r="C21" s="3">
        <v>707859535</v>
      </c>
      <c r="D21" s="3">
        <v>662631214</v>
      </c>
    </row>
    <row r="22" spans="2:4">
      <c r="B22" s="14" t="s">
        <v>294</v>
      </c>
      <c r="C22" s="3">
        <v>1683406750</v>
      </c>
      <c r="D22" s="3">
        <v>1521963584</v>
      </c>
    </row>
    <row r="23" spans="2:4">
      <c r="B23" s="14" t="s">
        <v>295</v>
      </c>
      <c r="C23" s="3">
        <v>1281833211</v>
      </c>
      <c r="D23" s="3">
        <v>871760740</v>
      </c>
    </row>
    <row r="24" spans="2:4">
      <c r="B24" s="14" t="s">
        <v>169</v>
      </c>
      <c r="C24" s="3">
        <v>356547292</v>
      </c>
      <c r="D24" s="3">
        <v>281430831</v>
      </c>
    </row>
    <row r="25" spans="2:4">
      <c r="B25" s="14" t="s">
        <v>296</v>
      </c>
      <c r="C25" s="3">
        <v>1151754444</v>
      </c>
      <c r="D25" s="3">
        <v>1008813001</v>
      </c>
    </row>
    <row r="26" spans="2:4">
      <c r="B26" s="14" t="s">
        <v>297</v>
      </c>
      <c r="C26" s="3">
        <v>9756403</v>
      </c>
      <c r="D26" s="3">
        <v>7424536</v>
      </c>
    </row>
    <row r="27" spans="2:4">
      <c r="B27" s="14" t="s">
        <v>298</v>
      </c>
      <c r="C27" s="3">
        <v>421483882</v>
      </c>
      <c r="D27" s="3">
        <v>259744798</v>
      </c>
    </row>
    <row r="28" spans="2:4">
      <c r="B28" s="14" t="s">
        <v>810</v>
      </c>
      <c r="C28" s="3">
        <v>1374091426</v>
      </c>
      <c r="D28" s="3">
        <v>940509457</v>
      </c>
    </row>
    <row r="29" spans="2:4">
      <c r="B29" s="14" t="s">
        <v>167</v>
      </c>
      <c r="C29" s="3">
        <v>19218845</v>
      </c>
      <c r="D29" s="3">
        <v>18910617</v>
      </c>
    </row>
    <row r="30" spans="2:4">
      <c r="B30" s="183" t="s">
        <v>168</v>
      </c>
      <c r="C30" s="4">
        <v>7104899181</v>
      </c>
      <c r="D30" s="4">
        <v>5656466984</v>
      </c>
    </row>
    <row r="31" spans="2:4" ht="6" customHeight="1"/>
    <row r="32" spans="2:4" s="2" customFormat="1">
      <c r="B32" s="588" t="s">
        <v>405</v>
      </c>
      <c r="C32" s="432">
        <v>44834</v>
      </c>
      <c r="D32" s="432">
        <v>44561</v>
      </c>
    </row>
    <row r="33" spans="2:5" s="2" customFormat="1">
      <c r="B33" s="590" t="s">
        <v>408</v>
      </c>
      <c r="C33" s="580" t="s">
        <v>157</v>
      </c>
      <c r="D33" s="580" t="s">
        <v>157</v>
      </c>
      <c r="E33" s="115"/>
    </row>
    <row r="34" spans="2:5">
      <c r="B34" s="90" t="s">
        <v>294</v>
      </c>
      <c r="C34" s="3">
        <v>-603848443</v>
      </c>
      <c r="D34" s="3">
        <v>-514154490</v>
      </c>
    </row>
    <row r="35" spans="2:5">
      <c r="B35" s="14" t="s">
        <v>295</v>
      </c>
      <c r="C35" s="3">
        <v>-873745663</v>
      </c>
      <c r="D35" s="3">
        <v>-618774921</v>
      </c>
    </row>
    <row r="36" spans="2:5">
      <c r="B36" s="14" t="s">
        <v>169</v>
      </c>
      <c r="C36" s="3">
        <v>-229975309</v>
      </c>
      <c r="D36" s="3">
        <v>-202223651</v>
      </c>
    </row>
    <row r="37" spans="2:5">
      <c r="B37" s="14" t="s">
        <v>296</v>
      </c>
      <c r="C37" s="3">
        <v>-844860446</v>
      </c>
      <c r="D37" s="3">
        <v>-762234608</v>
      </c>
    </row>
    <row r="38" spans="2:5">
      <c r="B38" s="14" t="s">
        <v>297</v>
      </c>
      <c r="C38" s="3">
        <v>-6501048</v>
      </c>
      <c r="D38" s="3">
        <v>-5340708</v>
      </c>
    </row>
    <row r="39" spans="2:5">
      <c r="B39" s="14" t="s">
        <v>170</v>
      </c>
      <c r="C39" s="3">
        <v>-271535789</v>
      </c>
      <c r="D39" s="3">
        <v>-156507395</v>
      </c>
    </row>
    <row r="40" spans="2:5">
      <c r="B40" s="14" t="s">
        <v>810</v>
      </c>
      <c r="C40" s="3">
        <v>-404303189</v>
      </c>
      <c r="D40" s="3">
        <v>-284830774</v>
      </c>
    </row>
    <row r="41" spans="2:5">
      <c r="B41" s="14" t="s">
        <v>167</v>
      </c>
      <c r="C41" s="3">
        <v>-8064284</v>
      </c>
      <c r="D41" s="3">
        <v>-8036242</v>
      </c>
    </row>
    <row r="42" spans="2:5">
      <c r="B42" s="183" t="s">
        <v>168</v>
      </c>
      <c r="C42" s="4">
        <v>-3242834171</v>
      </c>
      <c r="D42" s="4">
        <v>-2552102789</v>
      </c>
    </row>
    <row r="44" spans="2:5" ht="6" customHeight="1"/>
    <row r="45" spans="2:5" s="2" customFormat="1" ht="25.5">
      <c r="B45" s="604" t="s">
        <v>171</v>
      </c>
      <c r="C45" s="585" t="s">
        <v>172</v>
      </c>
      <c r="D45" s="585" t="s">
        <v>173</v>
      </c>
      <c r="E45" s="585" t="s">
        <v>932</v>
      </c>
    </row>
    <row r="46" spans="2:5">
      <c r="B46" s="14" t="s">
        <v>174</v>
      </c>
      <c r="C46" s="182" t="s">
        <v>255</v>
      </c>
      <c r="D46" s="3">
        <v>25</v>
      </c>
      <c r="E46" s="3">
        <v>60</v>
      </c>
    </row>
    <row r="47" spans="2:5">
      <c r="B47" s="14" t="s">
        <v>175</v>
      </c>
      <c r="C47" s="182" t="s">
        <v>255</v>
      </c>
      <c r="D47" s="3">
        <v>7</v>
      </c>
      <c r="E47" s="3">
        <v>20</v>
      </c>
    </row>
    <row r="48" spans="2:5">
      <c r="B48" s="14" t="s">
        <v>176</v>
      </c>
      <c r="C48" s="182" t="s">
        <v>255</v>
      </c>
      <c r="D48" s="3">
        <v>3</v>
      </c>
      <c r="E48" s="3">
        <v>7</v>
      </c>
    </row>
    <row r="49" spans="2:5">
      <c r="B49" s="14" t="s">
        <v>177</v>
      </c>
      <c r="C49" s="182" t="s">
        <v>255</v>
      </c>
      <c r="D49" s="3">
        <v>7</v>
      </c>
      <c r="E49" s="3">
        <v>15</v>
      </c>
    </row>
    <row r="50" spans="2:5">
      <c r="B50" s="14" t="s">
        <v>113</v>
      </c>
      <c r="C50" s="182" t="s">
        <v>255</v>
      </c>
      <c r="D50" s="3">
        <v>1</v>
      </c>
      <c r="E50" s="3">
        <v>5</v>
      </c>
    </row>
    <row r="51" spans="2:5">
      <c r="B51" s="14" t="s">
        <v>114</v>
      </c>
      <c r="C51" s="182" t="s">
        <v>255</v>
      </c>
      <c r="D51" s="871" t="s">
        <v>648</v>
      </c>
      <c r="E51" s="872"/>
    </row>
    <row r="52" spans="2:5">
      <c r="B52" s="14" t="s">
        <v>115</v>
      </c>
      <c r="C52" s="182" t="s">
        <v>255</v>
      </c>
      <c r="D52" s="3">
        <v>3</v>
      </c>
      <c r="E52" s="3">
        <v>15</v>
      </c>
    </row>
    <row r="53" spans="2:5">
      <c r="B53" s="14" t="s">
        <v>855</v>
      </c>
      <c r="C53" s="182" t="s">
        <v>255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1"/>
  <sheetViews>
    <sheetView showGridLines="0" zoomScale="90" zoomScaleNormal="90" workbookViewId="0">
      <pane xSplit="4" ySplit="3" topLeftCell="E4" activePane="bottomRight" state="frozen"/>
      <selection pane="topRight"/>
      <selection pane="bottomLeft"/>
      <selection pane="bottomRight"/>
    </sheetView>
  </sheetViews>
  <sheetFormatPr baseColWidth="10" defaultColWidth="11.42578125" defaultRowHeight="11.25"/>
  <cols>
    <col min="1" max="1" width="1.7109375" style="186" customWidth="1"/>
    <col min="2" max="2" width="3.85546875" style="186" customWidth="1"/>
    <col min="3" max="3" width="11.28515625" style="186" customWidth="1"/>
    <col min="4" max="4" width="21.85546875" style="186" customWidth="1"/>
    <col min="5" max="5" width="15.5703125" style="186" customWidth="1"/>
    <col min="6" max="6" width="17" style="186" customWidth="1"/>
    <col min="7" max="14" width="15.5703125" style="186" customWidth="1"/>
    <col min="15" max="15" width="16.140625" style="186" customWidth="1"/>
    <col min="16" max="16384" width="11.42578125" style="186"/>
  </cols>
  <sheetData>
    <row r="1" spans="2:31" ht="5.0999999999999996" customHeight="1"/>
    <row r="2" spans="2:31" ht="18.75">
      <c r="B2" s="611" t="s">
        <v>1372</v>
      </c>
      <c r="D2" s="36"/>
      <c r="E2" s="10"/>
      <c r="F2" s="873"/>
      <c r="G2" s="873"/>
      <c r="H2" s="185"/>
      <c r="I2" s="185"/>
      <c r="J2" s="185"/>
      <c r="K2" s="185"/>
      <c r="L2" s="185"/>
      <c r="M2" s="185"/>
      <c r="N2" s="185"/>
    </row>
    <row r="3" spans="2:31" ht="5.0999999999999996" customHeight="1">
      <c r="E3" s="187"/>
      <c r="F3" s="187"/>
      <c r="G3" s="187"/>
      <c r="H3" s="187"/>
      <c r="I3" s="187"/>
      <c r="J3" s="187"/>
      <c r="K3" s="187"/>
      <c r="L3" s="187"/>
      <c r="M3" s="187"/>
    </row>
    <row r="4" spans="2:31" ht="42">
      <c r="B4" s="874" t="s">
        <v>1154</v>
      </c>
      <c r="C4" s="720"/>
      <c r="D4" s="875"/>
      <c r="E4" s="570" t="s">
        <v>310</v>
      </c>
      <c r="F4" s="570" t="s">
        <v>311</v>
      </c>
      <c r="G4" s="570" t="s">
        <v>312</v>
      </c>
      <c r="H4" s="570" t="s">
        <v>313</v>
      </c>
      <c r="I4" s="570" t="s">
        <v>314</v>
      </c>
      <c r="J4" s="570" t="s">
        <v>132</v>
      </c>
      <c r="K4" s="570" t="s">
        <v>133</v>
      </c>
      <c r="L4" s="570" t="s">
        <v>136</v>
      </c>
      <c r="M4" s="570" t="s">
        <v>1155</v>
      </c>
      <c r="N4" s="570" t="s">
        <v>740</v>
      </c>
      <c r="O4" s="570" t="s">
        <v>741</v>
      </c>
    </row>
    <row r="5" spans="2:31" ht="12.95" customHeight="1">
      <c r="B5" s="876" t="s">
        <v>1156</v>
      </c>
      <c r="C5" s="721"/>
      <c r="D5" s="877"/>
      <c r="E5" s="188">
        <v>83278206</v>
      </c>
      <c r="F5" s="188">
        <v>662631214</v>
      </c>
      <c r="G5" s="188">
        <v>1007809094</v>
      </c>
      <c r="H5" s="188">
        <v>252985819</v>
      </c>
      <c r="I5" s="188">
        <v>79207180</v>
      </c>
      <c r="J5" s="188">
        <v>246578393</v>
      </c>
      <c r="K5" s="188">
        <v>2083828</v>
      </c>
      <c r="L5" s="188">
        <v>103237403</v>
      </c>
      <c r="M5" s="188">
        <v>655678683</v>
      </c>
      <c r="N5" s="188">
        <v>10874375</v>
      </c>
      <c r="O5" s="391">
        <v>3104364195</v>
      </c>
    </row>
    <row r="6" spans="2:31" ht="12.75">
      <c r="B6" s="722" t="s">
        <v>183</v>
      </c>
      <c r="C6" s="876" t="s">
        <v>103</v>
      </c>
      <c r="D6" s="877"/>
      <c r="E6" s="188">
        <v>48691301</v>
      </c>
      <c r="F6" s="188">
        <v>0</v>
      </c>
      <c r="G6" s="188">
        <v>18713329</v>
      </c>
      <c r="H6" s="188">
        <v>45317230</v>
      </c>
      <c r="I6" s="188">
        <v>11204702</v>
      </c>
      <c r="J6" s="188">
        <v>27553298</v>
      </c>
      <c r="K6" s="188">
        <v>238622</v>
      </c>
      <c r="L6" s="188">
        <v>15350220</v>
      </c>
      <c r="M6" s="188">
        <v>73058040</v>
      </c>
      <c r="N6" s="188">
        <v>0</v>
      </c>
      <c r="O6" s="391">
        <v>240126742</v>
      </c>
    </row>
    <row r="7" spans="2:31" ht="12.95" customHeight="1">
      <c r="B7" s="723"/>
      <c r="C7" s="878" t="s">
        <v>1303</v>
      </c>
      <c r="D7" s="879"/>
      <c r="E7" s="188">
        <v>8740101</v>
      </c>
      <c r="F7" s="188">
        <v>0</v>
      </c>
      <c r="G7" s="188">
        <v>9503820</v>
      </c>
      <c r="H7" s="188">
        <v>86529708</v>
      </c>
      <c r="I7" s="188">
        <v>18186306</v>
      </c>
      <c r="J7" s="188">
        <v>433705</v>
      </c>
      <c r="K7" s="188">
        <v>97261</v>
      </c>
      <c r="L7" s="188">
        <v>40702746</v>
      </c>
      <c r="M7" s="188">
        <v>252127730</v>
      </c>
      <c r="N7" s="188">
        <v>0</v>
      </c>
      <c r="O7" s="391">
        <v>416321377</v>
      </c>
    </row>
    <row r="8" spans="2:31" ht="12.95" customHeight="1">
      <c r="B8" s="723"/>
      <c r="C8" s="876" t="s">
        <v>738</v>
      </c>
      <c r="D8" s="877"/>
      <c r="E8" s="188">
        <v>-521608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0</v>
      </c>
      <c r="M8" s="188">
        <v>0</v>
      </c>
      <c r="N8" s="188">
        <v>0</v>
      </c>
      <c r="O8" s="391">
        <v>-521608</v>
      </c>
    </row>
    <row r="9" spans="2:31" ht="12.75">
      <c r="B9" s="723"/>
      <c r="C9" s="876" t="s">
        <v>354</v>
      </c>
      <c r="D9" s="877"/>
      <c r="E9" s="188">
        <v>-66526</v>
      </c>
      <c r="F9" s="188">
        <v>-2033838</v>
      </c>
      <c r="G9" s="188">
        <v>-64063</v>
      </c>
      <c r="H9" s="188">
        <v>-329121</v>
      </c>
      <c r="I9" s="188">
        <v>-41548</v>
      </c>
      <c r="J9" s="188">
        <v>-9076</v>
      </c>
      <c r="K9" s="188">
        <v>-10177</v>
      </c>
      <c r="L9" s="188">
        <v>0</v>
      </c>
      <c r="M9" s="188">
        <v>-5236442</v>
      </c>
      <c r="N9" s="188">
        <v>0</v>
      </c>
      <c r="O9" s="391">
        <v>-7790791</v>
      </c>
    </row>
    <row r="10" spans="2:31" ht="12.95" customHeight="1">
      <c r="B10" s="723"/>
      <c r="C10" s="876" t="s">
        <v>137</v>
      </c>
      <c r="D10" s="877"/>
      <c r="E10" s="571"/>
      <c r="F10" s="571"/>
      <c r="G10" s="188">
        <v>-37631552</v>
      </c>
      <c r="H10" s="188">
        <v>-34002685</v>
      </c>
      <c r="I10" s="188">
        <v>-14434846</v>
      </c>
      <c r="J10" s="188">
        <v>-39052393</v>
      </c>
      <c r="K10" s="188">
        <v>-142391</v>
      </c>
      <c r="L10" s="188">
        <v>-15119671</v>
      </c>
      <c r="M10" s="188">
        <v>-91310492</v>
      </c>
      <c r="N10" s="188">
        <v>-28042</v>
      </c>
      <c r="O10" s="391">
        <v>-231722072</v>
      </c>
      <c r="P10" s="191"/>
      <c r="Q10" s="192"/>
      <c r="R10" s="189"/>
      <c r="S10" s="190"/>
      <c r="T10" s="191"/>
      <c r="U10" s="192"/>
      <c r="V10" s="189"/>
      <c r="W10" s="190"/>
      <c r="X10" s="191"/>
      <c r="Y10" s="192"/>
      <c r="Z10" s="189"/>
      <c r="AA10" s="190"/>
      <c r="AB10" s="191"/>
      <c r="AC10" s="192"/>
      <c r="AD10" s="189"/>
      <c r="AE10" s="190"/>
    </row>
    <row r="11" spans="2:31" ht="12.95" customHeight="1">
      <c r="B11" s="723"/>
      <c r="C11" s="876" t="s">
        <v>386</v>
      </c>
      <c r="D11" s="877"/>
      <c r="E11" s="188">
        <v>19419476</v>
      </c>
      <c r="F11" s="188">
        <v>3689111</v>
      </c>
      <c r="G11" s="188">
        <v>-6335555</v>
      </c>
      <c r="H11" s="188">
        <v>-19517727</v>
      </c>
      <c r="I11" s="188">
        <v>-8444935</v>
      </c>
      <c r="J11" s="188">
        <v>-19144536</v>
      </c>
      <c r="K11" s="188">
        <v>-238499</v>
      </c>
      <c r="L11" s="188">
        <v>-8589917</v>
      </c>
      <c r="M11" s="188">
        <v>28880712</v>
      </c>
      <c r="N11" s="188">
        <v>-1997467</v>
      </c>
      <c r="O11" s="391">
        <v>-12279337</v>
      </c>
    </row>
    <row r="12" spans="2:31" ht="12.95" customHeight="1">
      <c r="B12" s="723"/>
      <c r="C12" s="880" t="s">
        <v>967</v>
      </c>
      <c r="D12" s="881"/>
      <c r="E12" s="188">
        <v>0</v>
      </c>
      <c r="F12" s="188">
        <v>0</v>
      </c>
      <c r="G12" s="188">
        <v>0</v>
      </c>
      <c r="H12" s="188">
        <v>0</v>
      </c>
      <c r="I12" s="188">
        <v>0</v>
      </c>
      <c r="J12" s="188">
        <v>0</v>
      </c>
      <c r="K12" s="188">
        <v>0</v>
      </c>
      <c r="L12" s="188">
        <v>0</v>
      </c>
      <c r="M12" s="188">
        <v>56354971</v>
      </c>
      <c r="N12" s="188">
        <v>0</v>
      </c>
      <c r="O12" s="391">
        <v>56354971</v>
      </c>
    </row>
    <row r="13" spans="2:31" ht="12.95" customHeight="1">
      <c r="B13" s="723"/>
      <c r="C13" s="880" t="s">
        <v>1157</v>
      </c>
      <c r="D13" s="881"/>
      <c r="E13" s="188">
        <v>-62481845</v>
      </c>
      <c r="F13" s="188">
        <v>2179257</v>
      </c>
      <c r="G13" s="188">
        <v>8798820</v>
      </c>
      <c r="H13" s="188">
        <v>7059469</v>
      </c>
      <c r="I13" s="188">
        <v>9614688</v>
      </c>
      <c r="J13" s="188">
        <v>24163489</v>
      </c>
      <c r="K13" s="188">
        <v>440859</v>
      </c>
      <c r="L13" s="188">
        <v>8590290</v>
      </c>
      <c r="M13" s="188">
        <v>0</v>
      </c>
      <c r="N13" s="188">
        <v>1634973</v>
      </c>
      <c r="O13" s="391">
        <v>0</v>
      </c>
    </row>
    <row r="14" spans="2:31" ht="12.95" customHeight="1">
      <c r="B14" s="723"/>
      <c r="C14" s="876" t="s">
        <v>781</v>
      </c>
      <c r="D14" s="877"/>
      <c r="E14" s="188">
        <v>1888288</v>
      </c>
      <c r="F14" s="188">
        <v>41393791</v>
      </c>
      <c r="G14" s="188">
        <v>78764414</v>
      </c>
      <c r="H14" s="188">
        <v>70044855</v>
      </c>
      <c r="I14" s="188">
        <v>31280436</v>
      </c>
      <c r="J14" s="188">
        <v>66371118</v>
      </c>
      <c r="K14" s="188">
        <v>785852</v>
      </c>
      <c r="L14" s="188">
        <v>5777022</v>
      </c>
      <c r="M14" s="188">
        <v>235035</v>
      </c>
      <c r="N14" s="188">
        <v>670722</v>
      </c>
      <c r="O14" s="391">
        <v>297211533</v>
      </c>
    </row>
    <row r="15" spans="2:31" ht="21">
      <c r="B15" s="724"/>
      <c r="C15" s="882" t="s">
        <v>108</v>
      </c>
      <c r="D15" s="883"/>
      <c r="E15" s="391">
        <v>15669187</v>
      </c>
      <c r="F15" s="391">
        <v>45228321</v>
      </c>
      <c r="G15" s="391">
        <v>71749213</v>
      </c>
      <c r="H15" s="391">
        <v>155101729</v>
      </c>
      <c r="I15" s="391">
        <v>47364803</v>
      </c>
      <c r="J15" s="391">
        <v>60315605</v>
      </c>
      <c r="K15" s="391">
        <v>1171527</v>
      </c>
      <c r="L15" s="391">
        <v>46710690</v>
      </c>
      <c r="M15" s="391">
        <v>314109554</v>
      </c>
      <c r="N15" s="391">
        <v>280186</v>
      </c>
      <c r="O15" s="391">
        <v>757700815</v>
      </c>
    </row>
    <row r="16" spans="2:31" ht="12.95" customHeight="1">
      <c r="B16" s="884" t="s">
        <v>1373</v>
      </c>
      <c r="C16" s="725"/>
      <c r="D16" s="885"/>
      <c r="E16" s="391">
        <v>98947393</v>
      </c>
      <c r="F16" s="391">
        <v>707859535</v>
      </c>
      <c r="G16" s="391">
        <v>1079558307</v>
      </c>
      <c r="H16" s="391">
        <v>408087548</v>
      </c>
      <c r="I16" s="391">
        <v>126571983</v>
      </c>
      <c r="J16" s="391">
        <v>306893998</v>
      </c>
      <c r="K16" s="391">
        <v>3255355</v>
      </c>
      <c r="L16" s="391">
        <v>149948093</v>
      </c>
      <c r="M16" s="391">
        <v>969788237</v>
      </c>
      <c r="N16" s="391">
        <v>11154561</v>
      </c>
      <c r="O16" s="391">
        <v>3862065010</v>
      </c>
    </row>
    <row r="17" spans="2:15">
      <c r="B17" s="572"/>
      <c r="C17" s="572"/>
      <c r="D17" s="572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</row>
    <row r="18" spans="2:15" ht="42">
      <c r="B18" s="874" t="s">
        <v>986</v>
      </c>
      <c r="C18" s="720"/>
      <c r="D18" s="875"/>
      <c r="E18" s="570" t="s">
        <v>310</v>
      </c>
      <c r="F18" s="570" t="s">
        <v>311</v>
      </c>
      <c r="G18" s="570" t="s">
        <v>312</v>
      </c>
      <c r="H18" s="570" t="s">
        <v>313</v>
      </c>
      <c r="I18" s="570" t="s">
        <v>314</v>
      </c>
      <c r="J18" s="570" t="s">
        <v>132</v>
      </c>
      <c r="K18" s="570" t="s">
        <v>133</v>
      </c>
      <c r="L18" s="570" t="s">
        <v>136</v>
      </c>
      <c r="M18" s="570" t="s">
        <v>1155</v>
      </c>
      <c r="N18" s="570" t="s">
        <v>740</v>
      </c>
      <c r="O18" s="570" t="s">
        <v>741</v>
      </c>
    </row>
    <row r="19" spans="2:15" ht="12.95" customHeight="1">
      <c r="B19" s="876" t="s">
        <v>987</v>
      </c>
      <c r="C19" s="721"/>
      <c r="D19" s="877"/>
      <c r="E19" s="188">
        <v>32669047</v>
      </c>
      <c r="F19" s="188">
        <v>628331534</v>
      </c>
      <c r="G19" s="188">
        <v>979059970</v>
      </c>
      <c r="H19" s="188">
        <v>225900530</v>
      </c>
      <c r="I19" s="188">
        <v>55134898</v>
      </c>
      <c r="J19" s="188">
        <v>228797524</v>
      </c>
      <c r="K19" s="188">
        <v>975394</v>
      </c>
      <c r="L19" s="188">
        <v>98072719</v>
      </c>
      <c r="M19" s="188">
        <v>611211651</v>
      </c>
      <c r="N19" s="188">
        <v>7597618</v>
      </c>
      <c r="O19" s="391">
        <v>2867750885</v>
      </c>
    </row>
    <row r="20" spans="2:15" ht="12.95" customHeight="1">
      <c r="B20" s="886" t="s">
        <v>183</v>
      </c>
      <c r="C20" s="876" t="s">
        <v>103</v>
      </c>
      <c r="D20" s="877"/>
      <c r="E20" s="188">
        <v>74420094</v>
      </c>
      <c r="F20" s="188">
        <v>54449</v>
      </c>
      <c r="G20" s="188">
        <v>8455711</v>
      </c>
      <c r="H20" s="188">
        <v>24325941</v>
      </c>
      <c r="I20" s="188">
        <v>8524903</v>
      </c>
      <c r="J20" s="188">
        <v>23302412</v>
      </c>
      <c r="K20" s="188">
        <v>909655</v>
      </c>
      <c r="L20" s="188">
        <v>9043970</v>
      </c>
      <c r="M20" s="188">
        <v>103539404</v>
      </c>
      <c r="N20" s="188">
        <v>0</v>
      </c>
      <c r="O20" s="391">
        <v>252576539</v>
      </c>
    </row>
    <row r="21" spans="2:15" ht="12.95" customHeight="1">
      <c r="B21" s="726"/>
      <c r="C21" s="876" t="s">
        <v>1158</v>
      </c>
      <c r="D21" s="877"/>
      <c r="E21" s="188">
        <v>0</v>
      </c>
      <c r="F21" s="188">
        <v>4405</v>
      </c>
      <c r="G21" s="188">
        <v>10871</v>
      </c>
      <c r="H21" s="188">
        <v>0</v>
      </c>
      <c r="I21" s="188">
        <v>0</v>
      </c>
      <c r="J21" s="188">
        <v>0</v>
      </c>
      <c r="K21" s="188">
        <v>0</v>
      </c>
      <c r="L21" s="188">
        <v>0</v>
      </c>
      <c r="M21" s="188">
        <v>0</v>
      </c>
      <c r="N21" s="188">
        <v>0</v>
      </c>
      <c r="O21" s="574">
        <v>15276</v>
      </c>
    </row>
    <row r="22" spans="2:15" ht="12.95" customHeight="1">
      <c r="B22" s="726"/>
      <c r="C22" s="876" t="s">
        <v>738</v>
      </c>
      <c r="D22" s="877"/>
      <c r="E22" s="188">
        <v>-22217</v>
      </c>
      <c r="F22" s="188">
        <v>0</v>
      </c>
      <c r="G22" s="188">
        <v>0</v>
      </c>
      <c r="H22" s="188">
        <v>0</v>
      </c>
      <c r="I22" s="188">
        <v>60281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574">
        <v>38064</v>
      </c>
    </row>
    <row r="23" spans="2:15" ht="12.95" customHeight="1">
      <c r="B23" s="726"/>
      <c r="C23" s="876" t="s">
        <v>137</v>
      </c>
      <c r="D23" s="877"/>
      <c r="E23" s="571"/>
      <c r="F23" s="571"/>
      <c r="G23" s="188">
        <v>-70753688</v>
      </c>
      <c r="H23" s="188">
        <v>-47815433</v>
      </c>
      <c r="I23" s="188">
        <v>-11345198</v>
      </c>
      <c r="J23" s="188">
        <v>-58720826</v>
      </c>
      <c r="K23" s="188">
        <v>-226402</v>
      </c>
      <c r="L23" s="188">
        <v>-27706687</v>
      </c>
      <c r="M23" s="188">
        <v>-110053057</v>
      </c>
      <c r="N23" s="188">
        <v>-363401</v>
      </c>
      <c r="O23" s="574">
        <v>-326984692</v>
      </c>
    </row>
    <row r="24" spans="2:15" ht="12.75">
      <c r="B24" s="726"/>
      <c r="C24" s="876" t="s">
        <v>354</v>
      </c>
      <c r="D24" s="877"/>
      <c r="E24" s="188">
        <v>-259564</v>
      </c>
      <c r="F24" s="188">
        <v>-2416984</v>
      </c>
      <c r="G24" s="188">
        <v>-642528</v>
      </c>
      <c r="H24" s="188">
        <v>-471383</v>
      </c>
      <c r="I24" s="188">
        <v>-4374</v>
      </c>
      <c r="J24" s="188">
        <v>-158483</v>
      </c>
      <c r="K24" s="188">
        <v>-4</v>
      </c>
      <c r="L24" s="188">
        <v>-89853</v>
      </c>
      <c r="M24" s="188">
        <v>-13373398</v>
      </c>
      <c r="N24" s="188">
        <v>0</v>
      </c>
      <c r="O24" s="391">
        <v>-17416571</v>
      </c>
    </row>
    <row r="25" spans="2:15" ht="12.75">
      <c r="B25" s="726"/>
      <c r="C25" s="878" t="s">
        <v>137</v>
      </c>
      <c r="D25" s="879"/>
      <c r="E25" s="188"/>
      <c r="F25" s="188"/>
      <c r="G25" s="188">
        <v>-48193204</v>
      </c>
      <c r="H25" s="188">
        <v>-39285224</v>
      </c>
      <c r="I25" s="188">
        <v>-10263328</v>
      </c>
      <c r="J25" s="188">
        <v>-48415958</v>
      </c>
      <c r="K25" s="188">
        <v>-179472</v>
      </c>
      <c r="L25" s="188">
        <v>-13049115</v>
      </c>
      <c r="M25" s="188">
        <v>-87071737</v>
      </c>
      <c r="N25" s="188">
        <v>-193390</v>
      </c>
      <c r="O25" s="391">
        <v>-246651428</v>
      </c>
    </row>
    <row r="26" spans="2:15" ht="12.95" customHeight="1">
      <c r="B26" s="726"/>
      <c r="C26" s="876" t="s">
        <v>386</v>
      </c>
      <c r="D26" s="877"/>
      <c r="E26" s="188">
        <v>1451915</v>
      </c>
      <c r="F26" s="188">
        <v>9341943</v>
      </c>
      <c r="G26" s="188">
        <v>10397365</v>
      </c>
      <c r="H26" s="188">
        <v>-639556</v>
      </c>
      <c r="I26" s="188">
        <v>-665988</v>
      </c>
      <c r="J26" s="188">
        <v>-1698634</v>
      </c>
      <c r="K26" s="188">
        <v>-15840</v>
      </c>
      <c r="L26" s="188">
        <v>4464847</v>
      </c>
      <c r="M26" s="188">
        <v>11353892</v>
      </c>
      <c r="N26" s="188">
        <v>-24410</v>
      </c>
      <c r="O26" s="391">
        <v>33965534</v>
      </c>
    </row>
    <row r="27" spans="2:15" ht="12.95" customHeight="1">
      <c r="B27" s="726"/>
      <c r="C27" s="876" t="s">
        <v>967</v>
      </c>
      <c r="D27" s="877"/>
      <c r="E27" s="188">
        <v>0</v>
      </c>
      <c r="F27" s="188">
        <v>0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29980735</v>
      </c>
      <c r="N27" s="188">
        <v>0</v>
      </c>
      <c r="O27" s="574">
        <v>29980735</v>
      </c>
    </row>
    <row r="28" spans="2:15" ht="12.95" customHeight="1">
      <c r="B28" s="726"/>
      <c r="C28" s="876" t="s">
        <v>1159</v>
      </c>
      <c r="D28" s="877"/>
      <c r="E28" s="188">
        <v>-26308733</v>
      </c>
      <c r="F28" s="188">
        <v>0</v>
      </c>
      <c r="G28" s="188">
        <v>7671136</v>
      </c>
      <c r="H28" s="188">
        <v>2732310</v>
      </c>
      <c r="I28" s="188">
        <v>9531183</v>
      </c>
      <c r="J28" s="188">
        <v>2368919</v>
      </c>
      <c r="K28" s="188">
        <v>0</v>
      </c>
      <c r="L28" s="188">
        <v>510628</v>
      </c>
      <c r="M28" s="188">
        <v>0</v>
      </c>
      <c r="N28" s="188">
        <v>3494557</v>
      </c>
      <c r="O28" s="391">
        <v>0</v>
      </c>
    </row>
    <row r="29" spans="2:15" ht="12.95" customHeight="1">
      <c r="B29" s="726"/>
      <c r="C29" s="876" t="s">
        <v>781</v>
      </c>
      <c r="D29" s="877"/>
      <c r="E29" s="188">
        <v>1327664</v>
      </c>
      <c r="F29" s="188">
        <v>27315867</v>
      </c>
      <c r="G29" s="188">
        <v>51049773</v>
      </c>
      <c r="H29" s="188">
        <v>40423201</v>
      </c>
      <c r="I29" s="188">
        <v>16889605</v>
      </c>
      <c r="J29" s="188">
        <v>42382613</v>
      </c>
      <c r="K29" s="188">
        <v>394095</v>
      </c>
      <c r="L29" s="188">
        <v>4284207</v>
      </c>
      <c r="M29" s="188">
        <v>38136</v>
      </c>
      <c r="N29" s="188">
        <v>0</v>
      </c>
      <c r="O29" s="391">
        <v>184105161</v>
      </c>
    </row>
    <row r="30" spans="2:15" ht="25.5">
      <c r="B30" s="726"/>
      <c r="C30" s="887" t="s">
        <v>108</v>
      </c>
      <c r="D30" s="888"/>
      <c r="E30" s="574">
        <v>50609159</v>
      </c>
      <c r="F30" s="574">
        <v>34299680</v>
      </c>
      <c r="G30" s="574">
        <v>28749124</v>
      </c>
      <c r="H30" s="574">
        <v>27085289</v>
      </c>
      <c r="I30" s="574">
        <v>24072282</v>
      </c>
      <c r="J30" s="574">
        <v>17780869</v>
      </c>
      <c r="K30" s="574">
        <v>1108434</v>
      </c>
      <c r="L30" s="574">
        <v>5164684</v>
      </c>
      <c r="M30" s="574">
        <v>44467032</v>
      </c>
      <c r="N30" s="574">
        <v>3276757</v>
      </c>
      <c r="O30" s="574">
        <v>236613310</v>
      </c>
    </row>
    <row r="31" spans="2:15" ht="12.95" customHeight="1">
      <c r="B31" s="718" t="s">
        <v>1055</v>
      </c>
      <c r="C31" s="889"/>
      <c r="D31" s="719"/>
      <c r="E31" s="574">
        <v>83278206</v>
      </c>
      <c r="F31" s="574">
        <v>662631214</v>
      </c>
      <c r="G31" s="574">
        <v>1007809094</v>
      </c>
      <c r="H31" s="574">
        <v>252985819</v>
      </c>
      <c r="I31" s="574">
        <v>79207180</v>
      </c>
      <c r="J31" s="574">
        <v>246578393</v>
      </c>
      <c r="K31" s="574">
        <v>2083828</v>
      </c>
      <c r="L31" s="574">
        <v>103237403</v>
      </c>
      <c r="M31" s="574">
        <v>655678683</v>
      </c>
      <c r="N31" s="574">
        <v>10874375</v>
      </c>
      <c r="O31" s="574">
        <v>3104364195</v>
      </c>
    </row>
  </sheetData>
  <mergeCells count="27">
    <mergeCell ref="B31:D31"/>
    <mergeCell ref="C24:D24"/>
    <mergeCell ref="C25:D25"/>
    <mergeCell ref="C26:D26"/>
    <mergeCell ref="C27:D27"/>
    <mergeCell ref="C28:D28"/>
    <mergeCell ref="C29:D29"/>
    <mergeCell ref="C13:D13"/>
    <mergeCell ref="C14:D14"/>
    <mergeCell ref="B16:D16"/>
    <mergeCell ref="B18:D18"/>
    <mergeCell ref="B19:D19"/>
    <mergeCell ref="B20:B30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</mergeCells>
  <pageMargins left="0.75" right="0.75" top="1" bottom="1" header="0" footer="0"/>
  <pageSetup paperSize="9" scale="6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2"/>
  <sheetViews>
    <sheetView showGridLines="0" showRuler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61" style="1" customWidth="1"/>
    <col min="3" max="4" width="18.28515625" style="1" customWidth="1"/>
    <col min="5" max="6" width="17.85546875" style="1" customWidth="1"/>
    <col min="7" max="7" width="13.42578125" style="1" customWidth="1"/>
    <col min="8" max="8" width="14.140625" style="1" customWidth="1"/>
    <col min="9" max="9" width="20.28515625" style="1" customWidth="1"/>
    <col min="10" max="10" width="17.42578125" style="1" customWidth="1"/>
    <col min="11" max="11" width="12.28515625" style="1" bestFit="1" customWidth="1"/>
    <col min="12" max="16384" width="11.42578125" style="1"/>
  </cols>
  <sheetData>
    <row r="2" spans="2:14" s="186" customFormat="1" ht="18.75">
      <c r="B2" s="611" t="s">
        <v>1374</v>
      </c>
      <c r="C2" s="10"/>
      <c r="F2" s="873"/>
      <c r="G2" s="873"/>
      <c r="H2" s="185"/>
      <c r="I2" s="185"/>
      <c r="J2" s="185"/>
      <c r="K2" s="185"/>
      <c r="L2" s="185"/>
      <c r="M2" s="185"/>
      <c r="N2" s="185"/>
    </row>
    <row r="3" spans="2:14" ht="6" customHeight="1"/>
    <row r="4" spans="2:14" s="2" customFormat="1" ht="51" customHeight="1">
      <c r="B4" s="588" t="s">
        <v>629</v>
      </c>
      <c r="C4" s="432" t="s">
        <v>846</v>
      </c>
      <c r="D4" s="432">
        <v>44834</v>
      </c>
      <c r="G4" s="336"/>
      <c r="H4" s="336"/>
      <c r="I4" s="336"/>
      <c r="J4" s="336"/>
      <c r="K4" s="336"/>
      <c r="L4" s="336"/>
      <c r="M4" s="336"/>
    </row>
    <row r="5" spans="2:14" s="2" customFormat="1">
      <c r="B5" s="590" t="s">
        <v>237</v>
      </c>
      <c r="C5" s="580"/>
      <c r="D5" s="580" t="s">
        <v>157</v>
      </c>
      <c r="G5" s="336"/>
      <c r="H5" s="336"/>
      <c r="I5" s="336"/>
      <c r="J5" s="336"/>
      <c r="K5" s="336"/>
      <c r="L5" s="336"/>
      <c r="M5" s="336"/>
    </row>
    <row r="6" spans="2:14" ht="15.6" customHeight="1">
      <c r="B6" s="890" t="s">
        <v>630</v>
      </c>
      <c r="C6" s="4">
        <v>78313694</v>
      </c>
      <c r="D6" s="4">
        <v>3012513822</v>
      </c>
      <c r="G6" s="331"/>
      <c r="H6" s="336"/>
      <c r="I6" s="336"/>
      <c r="J6" s="336"/>
      <c r="K6" s="336"/>
      <c r="L6" s="336"/>
      <c r="M6" s="336"/>
    </row>
    <row r="7" spans="2:14" ht="13.35" customHeight="1" collapsed="1">
      <c r="B7" s="891" t="s">
        <v>920</v>
      </c>
      <c r="C7" s="3">
        <v>-3497711</v>
      </c>
      <c r="D7" s="3">
        <v>-17735165</v>
      </c>
      <c r="G7" s="331"/>
      <c r="H7" s="331"/>
      <c r="I7" s="336"/>
      <c r="J7" s="336"/>
      <c r="K7" s="336"/>
      <c r="L7" s="336"/>
      <c r="M7" s="336"/>
    </row>
    <row r="8" spans="2:14" ht="13.15" customHeight="1">
      <c r="B8" s="891" t="s">
        <v>768</v>
      </c>
      <c r="C8" s="3">
        <v>4376105</v>
      </c>
      <c r="D8" s="3">
        <v>35478244</v>
      </c>
      <c r="G8" s="331"/>
      <c r="H8" s="331"/>
      <c r="I8" s="336"/>
      <c r="J8" s="336"/>
      <c r="K8" s="336"/>
      <c r="L8" s="336"/>
      <c r="M8" s="336"/>
    </row>
    <row r="9" spans="2:14" ht="25.5" customHeight="1" collapsed="1">
      <c r="B9" s="892" t="s">
        <v>988</v>
      </c>
      <c r="C9" s="3">
        <v>0</v>
      </c>
      <c r="D9" s="3">
        <v>0</v>
      </c>
      <c r="G9" s="331"/>
      <c r="H9" s="336"/>
      <c r="I9" s="336"/>
      <c r="J9" s="336"/>
      <c r="K9" s="336"/>
      <c r="L9" s="336"/>
      <c r="M9" s="336"/>
    </row>
    <row r="10" spans="2:14" ht="25.5" customHeight="1">
      <c r="B10" s="892" t="s">
        <v>769</v>
      </c>
      <c r="C10" s="3">
        <v>0</v>
      </c>
      <c r="D10" s="3">
        <v>521608</v>
      </c>
      <c r="G10" s="331"/>
      <c r="H10" s="336"/>
      <c r="I10" s="336"/>
      <c r="J10" s="336"/>
      <c r="K10" s="336"/>
      <c r="L10" s="336"/>
      <c r="M10" s="336"/>
    </row>
    <row r="11" spans="2:14" ht="13.15" customHeight="1" collapsed="1">
      <c r="B11" s="892" t="s">
        <v>771</v>
      </c>
      <c r="C11" s="3">
        <v>0</v>
      </c>
      <c r="D11" s="3">
        <v>-620684</v>
      </c>
      <c r="G11" s="331"/>
      <c r="H11" s="336"/>
      <c r="I11" s="336"/>
      <c r="J11" s="336"/>
      <c r="K11" s="336"/>
      <c r="L11" s="336"/>
      <c r="M11" s="336"/>
    </row>
    <row r="12" spans="2:14" ht="25.5" customHeight="1" collapsed="1">
      <c r="B12" s="892" t="s">
        <v>781</v>
      </c>
      <c r="C12" s="3">
        <v>1611482</v>
      </c>
      <c r="D12" s="3">
        <v>-24900291</v>
      </c>
      <c r="G12" s="331"/>
      <c r="H12" s="336"/>
      <c r="I12" s="336"/>
      <c r="J12" s="336"/>
      <c r="K12" s="336"/>
      <c r="L12" s="336"/>
      <c r="M12" s="336"/>
    </row>
    <row r="13" spans="2:14">
      <c r="B13" s="892" t="s">
        <v>1160</v>
      </c>
      <c r="C13" s="3">
        <v>0</v>
      </c>
      <c r="D13" s="3">
        <v>157657767</v>
      </c>
      <c r="G13" s="331"/>
      <c r="H13" s="336"/>
      <c r="I13" s="893"/>
      <c r="J13" s="336"/>
      <c r="K13" s="336"/>
      <c r="L13" s="336"/>
    </row>
    <row r="14" spans="2:14">
      <c r="B14" s="892" t="s">
        <v>968</v>
      </c>
      <c r="C14" s="3">
        <v>5954108</v>
      </c>
      <c r="D14" s="3">
        <v>5954108</v>
      </c>
      <c r="G14" s="331"/>
      <c r="H14" s="336"/>
      <c r="I14" s="893"/>
      <c r="J14" s="336"/>
      <c r="K14" s="336"/>
      <c r="L14" s="336"/>
    </row>
    <row r="15" spans="2:14" ht="29.45" customHeight="1">
      <c r="B15" s="894" t="s">
        <v>632</v>
      </c>
      <c r="C15" s="4">
        <v>8443984</v>
      </c>
      <c r="D15" s="4">
        <v>156355587</v>
      </c>
      <c r="E15" s="331"/>
      <c r="F15" s="331"/>
      <c r="G15" s="331"/>
      <c r="H15" s="336"/>
      <c r="I15" s="893"/>
      <c r="J15" s="336"/>
      <c r="K15" s="336"/>
      <c r="L15" s="336"/>
    </row>
    <row r="16" spans="2:14" ht="6" customHeight="1">
      <c r="B16" s="440"/>
      <c r="C16" s="441"/>
      <c r="D16" s="441"/>
      <c r="E16" s="331"/>
      <c r="F16" s="331"/>
      <c r="G16" s="331"/>
      <c r="H16" s="336"/>
      <c r="I16" s="893"/>
      <c r="J16" s="336"/>
      <c r="K16" s="336"/>
      <c r="L16" s="336"/>
    </row>
    <row r="17" spans="2:13" ht="29.45" customHeight="1">
      <c r="B17" s="894" t="s">
        <v>631</v>
      </c>
      <c r="C17" s="4">
        <v>86757678</v>
      </c>
      <c r="D17" s="4">
        <v>3168869409</v>
      </c>
      <c r="E17" s="331"/>
      <c r="F17" s="331"/>
      <c r="G17" s="331"/>
      <c r="H17" s="336"/>
      <c r="I17" s="893"/>
      <c r="J17" s="336"/>
      <c r="K17" s="336"/>
      <c r="L17" s="336"/>
    </row>
    <row r="18" spans="2:13" ht="6" customHeight="1"/>
    <row r="19" spans="2:13" s="2" customFormat="1" ht="51" customHeight="1">
      <c r="B19" s="588" t="s">
        <v>629</v>
      </c>
      <c r="C19" s="432" t="s">
        <v>845</v>
      </c>
      <c r="D19" s="432" t="s">
        <v>844</v>
      </c>
      <c r="E19" s="432" t="s">
        <v>846</v>
      </c>
      <c r="F19" s="432">
        <v>44561</v>
      </c>
      <c r="G19" s="336"/>
      <c r="H19" s="336"/>
      <c r="I19" s="336"/>
      <c r="J19" s="336"/>
      <c r="K19" s="336"/>
      <c r="L19" s="336"/>
      <c r="M19" s="336"/>
    </row>
    <row r="20" spans="2:13" s="2" customFormat="1">
      <c r="B20" s="590" t="s">
        <v>237</v>
      </c>
      <c r="C20" s="580" t="s">
        <v>157</v>
      </c>
      <c r="D20" s="580" t="s">
        <v>157</v>
      </c>
      <c r="E20" s="580"/>
      <c r="F20" s="580" t="s">
        <v>157</v>
      </c>
      <c r="G20" s="336"/>
      <c r="H20" s="336"/>
      <c r="I20" s="336"/>
      <c r="J20" s="336"/>
      <c r="K20" s="336"/>
      <c r="L20" s="336"/>
      <c r="M20" s="336"/>
    </row>
    <row r="21" spans="2:13" ht="15.6" customHeight="1">
      <c r="B21" s="890" t="s">
        <v>630</v>
      </c>
      <c r="C21" s="4">
        <v>2858496537</v>
      </c>
      <c r="D21" s="4">
        <v>11071522</v>
      </c>
      <c r="E21" s="4">
        <v>66168472</v>
      </c>
      <c r="F21" s="4">
        <v>2935736531</v>
      </c>
      <c r="G21" s="331"/>
      <c r="H21" s="336"/>
      <c r="I21" s="336"/>
      <c r="J21" s="336"/>
      <c r="K21" s="336"/>
      <c r="L21" s="336"/>
      <c r="M21" s="336"/>
    </row>
    <row r="22" spans="2:13" ht="13.35" customHeight="1" collapsed="1">
      <c r="B22" s="891" t="s">
        <v>920</v>
      </c>
      <c r="C22" s="3">
        <v>-80227934</v>
      </c>
      <c r="D22" s="3">
        <v>0</v>
      </c>
      <c r="E22" s="3">
        <v>-4024358</v>
      </c>
      <c r="F22" s="3">
        <v>-84252292</v>
      </c>
      <c r="G22" s="331"/>
      <c r="H22" s="331"/>
      <c r="I22" s="336"/>
      <c r="J22" s="336"/>
      <c r="K22" s="336"/>
      <c r="L22" s="336"/>
      <c r="M22" s="336"/>
    </row>
    <row r="23" spans="2:13" ht="13.15" customHeight="1">
      <c r="B23" s="891" t="s">
        <v>768</v>
      </c>
      <c r="C23" s="3">
        <v>4613410</v>
      </c>
      <c r="D23" s="3">
        <v>10441052</v>
      </c>
      <c r="E23" s="3">
        <v>11814564</v>
      </c>
      <c r="F23" s="3">
        <v>26869026</v>
      </c>
      <c r="G23" s="331"/>
      <c r="H23" s="331"/>
      <c r="I23" s="336"/>
      <c r="J23" s="336"/>
      <c r="K23" s="336"/>
      <c r="L23" s="336"/>
      <c r="M23" s="336"/>
    </row>
    <row r="24" spans="2:13" ht="25.5" customHeight="1" collapsed="1">
      <c r="B24" s="892" t="s">
        <v>988</v>
      </c>
      <c r="C24" s="3">
        <v>9760876</v>
      </c>
      <c r="D24" s="3">
        <v>-9760876</v>
      </c>
      <c r="E24" s="3">
        <v>0</v>
      </c>
      <c r="F24" s="3">
        <v>0</v>
      </c>
      <c r="G24" s="331"/>
      <c r="H24" s="336"/>
      <c r="I24" s="336"/>
      <c r="J24" s="336"/>
      <c r="K24" s="336"/>
      <c r="L24" s="336"/>
      <c r="M24" s="336"/>
    </row>
    <row r="25" spans="2:13" ht="25.5" customHeight="1">
      <c r="B25" s="892" t="s">
        <v>769</v>
      </c>
      <c r="C25" s="3">
        <v>-38064</v>
      </c>
      <c r="D25" s="3">
        <v>0</v>
      </c>
      <c r="E25" s="3">
        <v>0</v>
      </c>
      <c r="F25" s="3">
        <v>-38064</v>
      </c>
      <c r="G25" s="331"/>
      <c r="H25" s="336"/>
      <c r="I25" s="336"/>
      <c r="J25" s="336"/>
      <c r="K25" s="336"/>
      <c r="L25" s="336"/>
      <c r="M25" s="336"/>
    </row>
    <row r="26" spans="2:13" ht="13.15" customHeight="1" collapsed="1">
      <c r="B26" s="892" t="s">
        <v>770</v>
      </c>
      <c r="C26" s="3">
        <v>-224435</v>
      </c>
      <c r="D26" s="3">
        <v>0</v>
      </c>
      <c r="E26" s="3">
        <v>0</v>
      </c>
      <c r="F26" s="3">
        <v>-224435</v>
      </c>
      <c r="G26" s="331"/>
      <c r="H26" s="336"/>
      <c r="I26" s="336"/>
      <c r="J26" s="336"/>
      <c r="K26" s="336"/>
      <c r="L26" s="336"/>
      <c r="M26" s="336"/>
    </row>
    <row r="27" spans="2:13" ht="25.5" customHeight="1" collapsed="1">
      <c r="B27" s="892" t="s">
        <v>771</v>
      </c>
      <c r="C27" s="3">
        <v>11035435</v>
      </c>
      <c r="D27" s="3">
        <v>100351</v>
      </c>
      <c r="E27" s="3">
        <v>0</v>
      </c>
      <c r="F27" s="3">
        <v>11135786</v>
      </c>
      <c r="G27" s="331"/>
      <c r="H27" s="336"/>
      <c r="I27" s="336"/>
      <c r="J27" s="336"/>
      <c r="K27" s="336"/>
      <c r="L27" s="336"/>
      <c r="M27" s="336"/>
    </row>
    <row r="28" spans="2:13">
      <c r="B28" s="892" t="s">
        <v>781</v>
      </c>
      <c r="C28" s="3">
        <v>118932254</v>
      </c>
      <c r="D28" s="3">
        <v>0</v>
      </c>
      <c r="E28" s="3">
        <v>0</v>
      </c>
      <c r="F28" s="3">
        <v>118932254</v>
      </c>
      <c r="G28" s="331"/>
      <c r="H28" s="336"/>
      <c r="I28" s="893"/>
      <c r="J28" s="336"/>
      <c r="K28" s="336"/>
      <c r="L28" s="336"/>
    </row>
    <row r="29" spans="2:13">
      <c r="B29" s="892" t="s">
        <v>968</v>
      </c>
      <c r="C29" s="3">
        <v>0</v>
      </c>
      <c r="D29" s="3">
        <v>0</v>
      </c>
      <c r="E29" s="3">
        <v>4355016</v>
      </c>
      <c r="F29" s="3">
        <v>4355016</v>
      </c>
      <c r="G29" s="331"/>
      <c r="H29" s="336"/>
      <c r="I29" s="893"/>
      <c r="J29" s="336"/>
      <c r="K29" s="336"/>
      <c r="L29" s="336"/>
    </row>
    <row r="30" spans="2:13" ht="29.45" customHeight="1">
      <c r="B30" s="894" t="s">
        <v>632</v>
      </c>
      <c r="C30" s="4">
        <v>63851542</v>
      </c>
      <c r="D30" s="4">
        <v>780527</v>
      </c>
      <c r="E30" s="4">
        <v>12145222</v>
      </c>
      <c r="F30" s="4">
        <v>76777291</v>
      </c>
      <c r="G30" s="331"/>
      <c r="H30" s="336"/>
      <c r="I30" s="893"/>
      <c r="J30" s="336"/>
      <c r="K30" s="336"/>
      <c r="L30" s="336"/>
    </row>
    <row r="31" spans="2:13" ht="6" customHeight="1">
      <c r="B31" s="440"/>
      <c r="C31" s="441"/>
      <c r="D31" s="441"/>
      <c r="E31" s="441"/>
      <c r="F31" s="441"/>
      <c r="G31" s="331"/>
      <c r="H31" s="336"/>
      <c r="I31" s="893"/>
      <c r="J31" s="336"/>
      <c r="K31" s="336"/>
      <c r="L31" s="336"/>
    </row>
    <row r="32" spans="2:13" ht="29.45" customHeight="1">
      <c r="B32" s="895" t="s">
        <v>631</v>
      </c>
      <c r="C32" s="442">
        <v>2922348079</v>
      </c>
      <c r="D32" s="442">
        <v>11852049</v>
      </c>
      <c r="E32" s="442">
        <v>78313694</v>
      </c>
      <c r="F32" s="442">
        <v>3012513822</v>
      </c>
      <c r="G32" s="331"/>
      <c r="H32" s="336"/>
      <c r="I32" s="893"/>
      <c r="J32" s="336"/>
      <c r="K32" s="336"/>
      <c r="L32" s="336"/>
    </row>
    <row r="33" spans="2:12" ht="15" customHeight="1">
      <c r="B33" s="333"/>
      <c r="C33" s="334"/>
      <c r="D33" s="334"/>
      <c r="E33" s="334"/>
      <c r="F33" s="334"/>
      <c r="G33" s="331"/>
      <c r="H33" s="336"/>
      <c r="I33" s="893"/>
      <c r="J33" s="336"/>
      <c r="K33" s="336"/>
      <c r="L33" s="336"/>
    </row>
    <row r="34" spans="2:12" ht="15" customHeight="1">
      <c r="B34" s="588" t="s">
        <v>713</v>
      </c>
      <c r="C34" s="432">
        <v>44834</v>
      </c>
      <c r="D34" s="432">
        <v>44561</v>
      </c>
      <c r="E34" s="334"/>
      <c r="F34" s="334"/>
      <c r="G34" s="331"/>
      <c r="H34" s="336"/>
      <c r="I34" s="893"/>
      <c r="J34" s="336"/>
      <c r="K34" s="336"/>
      <c r="L34" s="336"/>
    </row>
    <row r="35" spans="2:12" ht="15" customHeight="1">
      <c r="B35" s="590" t="s">
        <v>766</v>
      </c>
      <c r="C35" s="580" t="s">
        <v>157</v>
      </c>
      <c r="D35" s="580" t="s">
        <v>157</v>
      </c>
      <c r="E35" s="334"/>
      <c r="F35" s="334"/>
      <c r="G35" s="331"/>
      <c r="H35" s="336"/>
      <c r="I35" s="893"/>
      <c r="J35" s="336"/>
      <c r="K35" s="336"/>
      <c r="L35" s="336"/>
    </row>
    <row r="36" spans="2:12" ht="15" customHeight="1">
      <c r="B36" s="890" t="s">
        <v>714</v>
      </c>
      <c r="C36" s="193">
        <v>585554222</v>
      </c>
      <c r="D36" s="193">
        <v>527344377</v>
      </c>
      <c r="E36" s="334"/>
      <c r="F36" s="334"/>
      <c r="G36" s="331"/>
      <c r="H36" s="336"/>
      <c r="I36" s="893"/>
      <c r="J36" s="336"/>
      <c r="K36" s="336"/>
      <c r="L36" s="336"/>
    </row>
    <row r="37" spans="2:12" ht="15" customHeight="1">
      <c r="B37" s="194" t="s">
        <v>722</v>
      </c>
      <c r="C37" s="3">
        <v>0</v>
      </c>
      <c r="D37" s="3">
        <v>18953483</v>
      </c>
      <c r="E37" s="334"/>
      <c r="F37" s="334"/>
      <c r="G37" s="331"/>
      <c r="H37" s="336"/>
      <c r="I37" s="893"/>
      <c r="J37" s="336"/>
      <c r="K37" s="336"/>
      <c r="L37" s="336"/>
    </row>
    <row r="38" spans="2:12" ht="15" customHeight="1">
      <c r="B38" s="891" t="s">
        <v>768</v>
      </c>
      <c r="C38" s="3">
        <v>0</v>
      </c>
      <c r="D38" s="3">
        <v>236128</v>
      </c>
      <c r="E38" s="334"/>
      <c r="F38" s="334"/>
      <c r="G38" s="331"/>
      <c r="H38" s="336"/>
      <c r="I38" s="893"/>
      <c r="J38" s="336"/>
      <c r="K38" s="336"/>
      <c r="L38" s="336"/>
    </row>
    <row r="39" spans="2:12" ht="15" customHeight="1">
      <c r="B39" s="891" t="s">
        <v>770</v>
      </c>
      <c r="C39" s="3">
        <v>-620684</v>
      </c>
      <c r="D39" s="3">
        <v>-208175</v>
      </c>
      <c r="E39" s="334"/>
      <c r="F39" s="334"/>
      <c r="G39" s="331"/>
      <c r="H39" s="336"/>
      <c r="I39" s="893"/>
      <c r="J39" s="336"/>
      <c r="K39" s="336"/>
      <c r="L39" s="336"/>
    </row>
    <row r="40" spans="2:12" ht="15" customHeight="1">
      <c r="B40" s="891" t="s">
        <v>772</v>
      </c>
      <c r="C40" s="3">
        <v>12016318</v>
      </c>
      <c r="D40" s="3">
        <v>9446083</v>
      </c>
      <c r="E40" s="334"/>
      <c r="F40" s="334"/>
      <c r="G40" s="331"/>
      <c r="H40" s="336"/>
      <c r="I40" s="893"/>
      <c r="J40" s="336"/>
      <c r="K40" s="336"/>
      <c r="L40" s="336"/>
    </row>
    <row r="41" spans="2:12" ht="15" customHeight="1">
      <c r="B41" s="892" t="s">
        <v>781</v>
      </c>
      <c r="C41" s="3">
        <v>39512211</v>
      </c>
      <c r="D41" s="3">
        <v>29782326</v>
      </c>
      <c r="E41" s="334"/>
      <c r="F41" s="334"/>
      <c r="G41" s="331"/>
      <c r="H41" s="336"/>
      <c r="I41" s="893"/>
      <c r="J41" s="336"/>
      <c r="K41" s="336"/>
      <c r="L41" s="336"/>
    </row>
    <row r="42" spans="2:12" ht="15" customHeight="1">
      <c r="B42" s="195" t="s">
        <v>715</v>
      </c>
      <c r="C42" s="4">
        <v>50907845</v>
      </c>
      <c r="D42" s="4">
        <v>58209845</v>
      </c>
      <c r="E42" s="334"/>
      <c r="F42" s="334"/>
      <c r="G42" s="331"/>
      <c r="H42" s="336"/>
      <c r="I42" s="893"/>
      <c r="J42" s="336"/>
      <c r="K42" s="336"/>
      <c r="L42" s="336"/>
    </row>
    <row r="43" spans="2:12" ht="15" customHeight="1">
      <c r="B43" s="195" t="s">
        <v>716</v>
      </c>
      <c r="C43" s="193">
        <v>636462067</v>
      </c>
      <c r="D43" s="193">
        <v>585554222</v>
      </c>
      <c r="E43" s="334"/>
      <c r="F43" s="334"/>
      <c r="G43" s="331"/>
      <c r="H43" s="336"/>
      <c r="I43" s="893"/>
      <c r="J43" s="336"/>
      <c r="K43" s="336"/>
      <c r="L43" s="336"/>
    </row>
    <row r="44" spans="2:12" ht="15" customHeight="1">
      <c r="B44" s="333"/>
      <c r="C44" s="334"/>
      <c r="D44" s="334"/>
      <c r="E44" s="334"/>
      <c r="F44" s="334"/>
      <c r="G44" s="331"/>
      <c r="H44" s="336"/>
      <c r="I44" s="893"/>
      <c r="J44" s="336"/>
      <c r="K44" s="336"/>
      <c r="L44" s="336"/>
    </row>
    <row r="45" spans="2:12" ht="15" customHeight="1">
      <c r="B45" s="588" t="s">
        <v>629</v>
      </c>
      <c r="C45" s="432">
        <v>44834</v>
      </c>
      <c r="D45" s="432">
        <v>44561</v>
      </c>
      <c r="E45" s="334"/>
      <c r="F45" s="334"/>
      <c r="G45" s="331"/>
      <c r="H45" s="336"/>
      <c r="I45" s="893"/>
      <c r="J45" s="336"/>
      <c r="K45" s="336"/>
      <c r="L45" s="336"/>
    </row>
    <row r="46" spans="2:12" ht="15" customHeight="1">
      <c r="B46" s="590" t="s">
        <v>765</v>
      </c>
      <c r="C46" s="580" t="s">
        <v>157</v>
      </c>
      <c r="D46" s="580" t="s">
        <v>157</v>
      </c>
      <c r="E46" s="334"/>
      <c r="F46" s="334"/>
      <c r="G46" s="331"/>
      <c r="H46" s="336"/>
      <c r="I46" s="893"/>
      <c r="J46" s="336"/>
      <c r="K46" s="336"/>
      <c r="L46" s="336"/>
    </row>
    <row r="47" spans="2:12" ht="15" customHeight="1">
      <c r="B47" s="890" t="s">
        <v>630</v>
      </c>
      <c r="C47" s="4">
        <v>2426959600</v>
      </c>
      <c r="D47" s="4">
        <v>2408392154</v>
      </c>
      <c r="E47" s="334"/>
      <c r="F47" s="334"/>
      <c r="G47" s="331"/>
      <c r="H47" s="336"/>
      <c r="I47" s="893"/>
      <c r="J47" s="336"/>
      <c r="K47" s="336"/>
      <c r="L47" s="336"/>
    </row>
    <row r="48" spans="2:12" ht="15" customHeight="1">
      <c r="B48" s="891" t="s">
        <v>920</v>
      </c>
      <c r="C48" s="3">
        <v>-17735165</v>
      </c>
      <c r="D48" s="3">
        <v>-103205775</v>
      </c>
      <c r="E48" s="334"/>
      <c r="F48" s="334"/>
      <c r="G48" s="331"/>
      <c r="H48" s="336"/>
      <c r="I48" s="893"/>
      <c r="J48" s="336"/>
      <c r="K48" s="336"/>
      <c r="L48" s="336"/>
    </row>
    <row r="49" spans="2:12" ht="15" customHeight="1">
      <c r="B49" s="891" t="s">
        <v>768</v>
      </c>
      <c r="C49" s="3">
        <v>35478244</v>
      </c>
      <c r="D49" s="3">
        <v>26632898</v>
      </c>
      <c r="E49" s="334"/>
      <c r="F49" s="334"/>
      <c r="G49" s="331"/>
      <c r="H49" s="336"/>
      <c r="I49" s="893"/>
      <c r="J49" s="336"/>
      <c r="K49" s="336"/>
      <c r="L49" s="336"/>
    </row>
    <row r="50" spans="2:12" ht="27" customHeight="1">
      <c r="B50" s="892" t="s">
        <v>769</v>
      </c>
      <c r="C50" s="3">
        <v>521608</v>
      </c>
      <c r="D50" s="3">
        <v>-38064</v>
      </c>
      <c r="E50" s="334"/>
      <c r="F50" s="334"/>
      <c r="G50" s="331"/>
      <c r="H50" s="336"/>
      <c r="I50" s="893"/>
      <c r="J50" s="336"/>
      <c r="K50" s="336"/>
      <c r="L50" s="336"/>
    </row>
    <row r="51" spans="2:12" ht="15" customHeight="1">
      <c r="B51" s="892" t="s">
        <v>770</v>
      </c>
      <c r="C51" s="3">
        <v>0</v>
      </c>
      <c r="D51" s="3">
        <v>-16260</v>
      </c>
      <c r="E51" s="334"/>
      <c r="F51" s="334"/>
      <c r="G51" s="331"/>
      <c r="H51" s="336"/>
      <c r="I51" s="893"/>
      <c r="J51" s="336"/>
      <c r="K51" s="336"/>
      <c r="L51" s="336"/>
    </row>
    <row r="52" spans="2:12" ht="24.75" customHeight="1">
      <c r="B52" s="892" t="s">
        <v>771</v>
      </c>
      <c r="C52" s="3">
        <v>-36916610</v>
      </c>
      <c r="D52" s="3">
        <v>1689703</v>
      </c>
      <c r="E52" s="334"/>
      <c r="F52" s="334"/>
      <c r="G52" s="331"/>
      <c r="H52" s="336"/>
      <c r="I52" s="893"/>
      <c r="J52" s="336"/>
      <c r="K52" s="336"/>
      <c r="L52" s="336"/>
    </row>
    <row r="53" spans="2:12" ht="15" customHeight="1">
      <c r="B53" s="892" t="s">
        <v>781</v>
      </c>
      <c r="C53" s="3">
        <v>118145557</v>
      </c>
      <c r="D53" s="3">
        <v>89149928</v>
      </c>
      <c r="E53" s="334"/>
      <c r="F53" s="334"/>
      <c r="G53" s="331"/>
      <c r="H53" s="336"/>
      <c r="I53" s="893"/>
      <c r="J53" s="336"/>
      <c r="K53" s="336"/>
      <c r="L53" s="336"/>
    </row>
    <row r="54" spans="2:12" ht="15" customHeight="1">
      <c r="B54" s="892" t="s">
        <v>968</v>
      </c>
      <c r="C54" s="3">
        <v>5954108</v>
      </c>
      <c r="D54" s="3">
        <v>4355016</v>
      </c>
      <c r="E54" s="334"/>
      <c r="F54" s="334"/>
      <c r="G54" s="331"/>
      <c r="H54" s="336"/>
      <c r="I54" s="893"/>
      <c r="J54" s="336"/>
      <c r="K54" s="336"/>
      <c r="L54" s="336"/>
    </row>
    <row r="55" spans="2:12" ht="15" customHeight="1">
      <c r="B55" s="894" t="s">
        <v>632</v>
      </c>
      <c r="C55" s="4">
        <v>105447742</v>
      </c>
      <c r="D55" s="4">
        <v>18567446</v>
      </c>
      <c r="E55" s="334"/>
      <c r="F55" s="334"/>
      <c r="G55" s="331"/>
      <c r="H55" s="336"/>
      <c r="I55" s="893"/>
      <c r="J55" s="336"/>
      <c r="K55" s="336"/>
      <c r="L55" s="336"/>
    </row>
    <row r="56" spans="2:12">
      <c r="B56" s="894" t="s">
        <v>631</v>
      </c>
      <c r="C56" s="4">
        <v>2532407342</v>
      </c>
      <c r="D56" s="4">
        <v>2426959600</v>
      </c>
      <c r="E56" s="334"/>
      <c r="F56" s="334"/>
    </row>
    <row r="57" spans="2:12" ht="12.75" customHeight="1">
      <c r="E57" s="334"/>
      <c r="F57" s="334"/>
    </row>
    <row r="58" spans="2:12" ht="12.75" customHeight="1"/>
    <row r="59" spans="2:12" ht="12.95" customHeight="1">
      <c r="B59" s="709" t="s">
        <v>633</v>
      </c>
      <c r="C59" s="704" t="s">
        <v>773</v>
      </c>
      <c r="D59" s="705"/>
      <c r="E59" s="705"/>
      <c r="F59" s="705"/>
    </row>
    <row r="60" spans="2:12">
      <c r="B60" s="710"/>
      <c r="C60" s="576" t="s">
        <v>1098</v>
      </c>
      <c r="D60" s="576" t="s">
        <v>975</v>
      </c>
      <c r="E60" s="576" t="s">
        <v>1264</v>
      </c>
      <c r="F60" s="576" t="s">
        <v>1265</v>
      </c>
    </row>
    <row r="61" spans="2:12">
      <c r="B61" s="710"/>
      <c r="C61" s="468">
        <v>44834</v>
      </c>
      <c r="D61" s="468">
        <v>44469</v>
      </c>
      <c r="E61" s="468">
        <v>44834</v>
      </c>
      <c r="F61" s="468">
        <v>44469</v>
      </c>
    </row>
    <row r="62" spans="2:12">
      <c r="B62" s="711"/>
      <c r="C62" s="578" t="s">
        <v>157</v>
      </c>
      <c r="D62" s="578" t="s">
        <v>157</v>
      </c>
      <c r="E62" s="578" t="s">
        <v>157</v>
      </c>
      <c r="F62" s="578" t="s">
        <v>157</v>
      </c>
    </row>
    <row r="63" spans="2:12" ht="15" customHeight="1">
      <c r="B63" s="335" t="s">
        <v>634</v>
      </c>
      <c r="C63" s="3">
        <v>210287312</v>
      </c>
      <c r="D63" s="3">
        <v>113871007</v>
      </c>
      <c r="E63" s="3">
        <v>77098323</v>
      </c>
      <c r="F63" s="3">
        <v>50529532</v>
      </c>
    </row>
    <row r="64" spans="2:12" ht="27" customHeight="1">
      <c r="B64" s="335" t="s">
        <v>207</v>
      </c>
      <c r="C64" s="3">
        <v>59008450</v>
      </c>
      <c r="D64" s="3">
        <v>42676290</v>
      </c>
      <c r="E64" s="3">
        <v>20363108</v>
      </c>
      <c r="F64" s="3">
        <v>17168083</v>
      </c>
    </row>
    <row r="65" spans="1:4">
      <c r="A65" s="5"/>
    </row>
    <row r="66" spans="1:4">
      <c r="A66" s="5"/>
    </row>
    <row r="67" spans="1:4">
      <c r="A67" s="5"/>
      <c r="B67" s="688" t="s">
        <v>843</v>
      </c>
      <c r="C67" s="432">
        <v>44834</v>
      </c>
      <c r="D67" s="432">
        <v>44561</v>
      </c>
    </row>
    <row r="68" spans="1:4">
      <c r="A68" s="5"/>
      <c r="B68" s="680"/>
      <c r="C68" s="580" t="s">
        <v>157</v>
      </c>
      <c r="D68" s="580" t="s">
        <v>157</v>
      </c>
    </row>
    <row r="69" spans="1:4">
      <c r="A69" s="5"/>
      <c r="B69" s="14" t="s">
        <v>844</v>
      </c>
      <c r="C69" s="3">
        <v>30997029</v>
      </c>
      <c r="D69" s="3">
        <v>11852049</v>
      </c>
    </row>
    <row r="70" spans="1:4">
      <c r="A70" s="5"/>
      <c r="B70" s="14" t="s">
        <v>845</v>
      </c>
      <c r="C70" s="3">
        <v>3051114702</v>
      </c>
      <c r="D70" s="3">
        <v>2922348079</v>
      </c>
    </row>
    <row r="71" spans="1:4">
      <c r="B71" s="14" t="s">
        <v>846</v>
      </c>
      <c r="C71" s="3">
        <v>86757678</v>
      </c>
      <c r="D71" s="3">
        <v>78313694</v>
      </c>
    </row>
    <row r="72" spans="1:4">
      <c r="B72" s="4" t="s">
        <v>50</v>
      </c>
      <c r="C72" s="4">
        <v>3168869409</v>
      </c>
      <c r="D72" s="4">
        <v>3012513822</v>
      </c>
    </row>
  </sheetData>
  <mergeCells count="3">
    <mergeCell ref="B59:B62"/>
    <mergeCell ref="C59:F59"/>
    <mergeCell ref="B67:B68"/>
  </mergeCells>
  <pageMargins left="0.75" right="0.75" top="1" bottom="1" header="0" footer="0"/>
  <pageSetup paperSize="9" orientation="portrait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E510-E116-492F-A4F5-8735BDD8FF4C}">
  <dimension ref="B1:N314"/>
  <sheetViews>
    <sheetView showGridLines="0" zoomScale="90" zoomScaleNormal="90" workbookViewId="0"/>
  </sheetViews>
  <sheetFormatPr baseColWidth="10" defaultColWidth="11.42578125" defaultRowHeight="12.75"/>
  <cols>
    <col min="1" max="1" width="1.7109375" style="896" customWidth="1"/>
    <col min="2" max="2" width="59.5703125" style="896" customWidth="1"/>
    <col min="3" max="4" width="18.7109375" style="896" customWidth="1"/>
    <col min="5" max="6" width="16.7109375" style="896" customWidth="1"/>
    <col min="7" max="7" width="17.28515625" style="896" customWidth="1"/>
    <col min="8" max="8" width="14" style="896" bestFit="1" customWidth="1"/>
    <col min="9" max="9" width="13.85546875" style="896" customWidth="1"/>
    <col min="10" max="10" width="13.7109375" style="896" customWidth="1"/>
    <col min="11" max="11" width="12.28515625" style="896" customWidth="1"/>
    <col min="12" max="12" width="16.7109375" style="896" customWidth="1"/>
    <col min="13" max="16384" width="11.42578125" style="896"/>
  </cols>
  <sheetData>
    <row r="1" spans="2:14" ht="5.0999999999999996" customHeight="1"/>
    <row r="2" spans="2:14" s="186" customFormat="1" ht="18.75">
      <c r="B2" s="611" t="s">
        <v>1375</v>
      </c>
      <c r="C2" s="10"/>
      <c r="F2" s="873"/>
      <c r="G2" s="873"/>
      <c r="H2" s="185"/>
      <c r="I2" s="185"/>
      <c r="J2" s="185"/>
      <c r="K2" s="185"/>
      <c r="L2" s="185"/>
      <c r="M2" s="185"/>
      <c r="N2" s="185"/>
    </row>
    <row r="3" spans="2:14" ht="6" customHeight="1">
      <c r="L3" s="897"/>
    </row>
    <row r="4" spans="2:14" ht="15.75">
      <c r="B4" s="613" t="s">
        <v>1381</v>
      </c>
      <c r="L4" s="897"/>
    </row>
    <row r="5" spans="2:14" ht="6" customHeight="1">
      <c r="L5" s="897"/>
    </row>
    <row r="6" spans="2:14" s="900" customFormat="1" ht="12.75" customHeight="1">
      <c r="B6" s="898" t="s">
        <v>374</v>
      </c>
      <c r="C6" s="899" t="s">
        <v>375</v>
      </c>
      <c r="D6" s="899" t="s">
        <v>376</v>
      </c>
      <c r="E6" s="899" t="s">
        <v>205</v>
      </c>
    </row>
    <row r="7" spans="2:14" s="900" customFormat="1" ht="12.75" customHeight="1">
      <c r="B7" s="729"/>
      <c r="C7" s="596" t="s">
        <v>204</v>
      </c>
      <c r="D7" s="596" t="s">
        <v>203</v>
      </c>
      <c r="E7" s="596" t="s">
        <v>206</v>
      </c>
    </row>
    <row r="8" spans="2:14" s="900" customFormat="1" ht="12.75" customHeight="1">
      <c r="B8" s="730"/>
      <c r="C8" s="597" t="s">
        <v>157</v>
      </c>
      <c r="D8" s="597" t="s">
        <v>157</v>
      </c>
      <c r="E8" s="597" t="s">
        <v>157</v>
      </c>
    </row>
    <row r="9" spans="2:14" s="903" customFormat="1">
      <c r="B9" s="901" t="s">
        <v>373</v>
      </c>
      <c r="C9" s="3">
        <v>771710117</v>
      </c>
      <c r="D9" s="3">
        <v>-430628364</v>
      </c>
      <c r="E9" s="3">
        <v>341081753</v>
      </c>
      <c r="F9" s="902"/>
    </row>
    <row r="10" spans="2:14" s="903" customFormat="1">
      <c r="B10" s="901" t="s">
        <v>379</v>
      </c>
      <c r="C10" s="3">
        <v>-992428590</v>
      </c>
      <c r="D10" s="3">
        <v>430628364</v>
      </c>
      <c r="E10" s="3">
        <v>-561800226</v>
      </c>
    </row>
    <row r="11" spans="2:14" s="903" customFormat="1">
      <c r="B11" s="32" t="s">
        <v>1057</v>
      </c>
      <c r="C11" s="208">
        <v>-220718473</v>
      </c>
      <c r="D11" s="208">
        <v>0</v>
      </c>
      <c r="E11" s="208">
        <v>-220718473</v>
      </c>
    </row>
    <row r="12" spans="2:14" s="903" customFormat="1">
      <c r="B12" s="901" t="s">
        <v>373</v>
      </c>
      <c r="C12" s="3">
        <v>926081810</v>
      </c>
      <c r="D12" s="3">
        <v>-561243978</v>
      </c>
      <c r="E12" s="3">
        <v>364837832</v>
      </c>
      <c r="F12" s="904"/>
    </row>
    <row r="13" spans="2:14" s="1" customFormat="1">
      <c r="B13" s="901" t="s">
        <v>379</v>
      </c>
      <c r="C13" s="3">
        <v>-1162638643</v>
      </c>
      <c r="D13" s="3">
        <v>561243978</v>
      </c>
      <c r="E13" s="3">
        <v>-601394665</v>
      </c>
    </row>
    <row r="14" spans="2:14" s="1" customFormat="1">
      <c r="B14" s="32" t="s">
        <v>1163</v>
      </c>
      <c r="C14" s="208">
        <v>-236556833</v>
      </c>
      <c r="D14" s="208">
        <v>0</v>
      </c>
      <c r="E14" s="208">
        <v>-236556833</v>
      </c>
    </row>
    <row r="15" spans="2:14" ht="6" customHeight="1">
      <c r="L15" s="897"/>
    </row>
    <row r="16" spans="2:14" ht="15.75">
      <c r="B16" s="613" t="s">
        <v>1377</v>
      </c>
      <c r="L16" s="897"/>
    </row>
    <row r="17" spans="2:12" ht="6" customHeight="1">
      <c r="L17" s="897"/>
    </row>
    <row r="18" spans="2:12" s="897" customFormat="1">
      <c r="B18" s="443" t="s">
        <v>373</v>
      </c>
      <c r="C18" s="432">
        <v>44834</v>
      </c>
      <c r="D18" s="432">
        <v>44561</v>
      </c>
      <c r="E18" s="336"/>
    </row>
    <row r="19" spans="2:12" s="897" customFormat="1">
      <c r="B19" s="384"/>
      <c r="C19" s="580" t="s">
        <v>157</v>
      </c>
      <c r="D19" s="580" t="s">
        <v>157</v>
      </c>
      <c r="E19" s="336"/>
    </row>
    <row r="20" spans="2:12">
      <c r="B20" s="892" t="s">
        <v>989</v>
      </c>
      <c r="C20" s="3">
        <v>5376711</v>
      </c>
      <c r="D20" s="3">
        <v>5121100</v>
      </c>
      <c r="E20" s="331"/>
      <c r="L20" s="897"/>
    </row>
    <row r="21" spans="2:12">
      <c r="B21" s="892" t="s">
        <v>377</v>
      </c>
      <c r="C21" s="3">
        <v>0</v>
      </c>
      <c r="D21" s="3">
        <v>1060976</v>
      </c>
      <c r="E21" s="331"/>
      <c r="L21" s="897"/>
    </row>
    <row r="22" spans="2:12">
      <c r="B22" s="892" t="s">
        <v>470</v>
      </c>
      <c r="C22" s="3">
        <v>58079525</v>
      </c>
      <c r="D22" s="3">
        <v>51862965</v>
      </c>
      <c r="E22" s="331"/>
      <c r="L22" s="897"/>
    </row>
    <row r="23" spans="2:12">
      <c r="B23" s="892" t="s">
        <v>442</v>
      </c>
      <c r="C23" s="3">
        <v>17122223</v>
      </c>
      <c r="D23" s="3">
        <v>12226091</v>
      </c>
    </row>
    <row r="24" spans="2:12">
      <c r="B24" s="892" t="s">
        <v>471</v>
      </c>
      <c r="C24" s="3">
        <v>79524899</v>
      </c>
      <c r="D24" s="3">
        <v>61818315</v>
      </c>
    </row>
    <row r="25" spans="2:12">
      <c r="B25" s="892" t="s">
        <v>445</v>
      </c>
      <c r="C25" s="3">
        <v>7700165</v>
      </c>
      <c r="D25" s="3">
        <v>6970473</v>
      </c>
    </row>
    <row r="26" spans="2:12">
      <c r="B26" s="892" t="s">
        <v>378</v>
      </c>
      <c r="C26" s="3">
        <v>0</v>
      </c>
      <c r="D26" s="3">
        <v>618476</v>
      </c>
    </row>
    <row r="27" spans="2:12">
      <c r="B27" s="892" t="s">
        <v>227</v>
      </c>
      <c r="C27" s="3">
        <v>470579430</v>
      </c>
      <c r="D27" s="3">
        <v>417832041</v>
      </c>
    </row>
    <row r="28" spans="2:12">
      <c r="B28" s="892" t="s">
        <v>709</v>
      </c>
      <c r="C28" s="3">
        <v>7086620</v>
      </c>
      <c r="D28" s="3">
        <v>9402800</v>
      </c>
    </row>
    <row r="29" spans="2:12">
      <c r="B29" s="892" t="s">
        <v>1308</v>
      </c>
      <c r="C29" s="3">
        <v>13972713</v>
      </c>
      <c r="D29" s="3">
        <v>0</v>
      </c>
    </row>
    <row r="30" spans="2:12">
      <c r="B30" s="892" t="s">
        <v>820</v>
      </c>
      <c r="C30" s="3">
        <v>266639524</v>
      </c>
      <c r="D30" s="3">
        <v>204796880</v>
      </c>
    </row>
    <row r="31" spans="2:12">
      <c r="B31" s="196" t="s">
        <v>168</v>
      </c>
      <c r="C31" s="4">
        <v>926081810</v>
      </c>
      <c r="D31" s="4">
        <v>771710117</v>
      </c>
    </row>
    <row r="33" spans="2:12" ht="15.75">
      <c r="B33" s="613" t="s">
        <v>1376</v>
      </c>
      <c r="C33" s="905"/>
      <c r="D33" s="905"/>
    </row>
    <row r="34" spans="2:12" ht="6" customHeight="1">
      <c r="C34" s="905"/>
      <c r="D34" s="905"/>
    </row>
    <row r="35" spans="2:12" s="897" customFormat="1">
      <c r="B35" s="443" t="s">
        <v>379</v>
      </c>
      <c r="C35" s="432">
        <v>44834</v>
      </c>
      <c r="D35" s="432">
        <v>44561</v>
      </c>
      <c r="E35" s="896"/>
      <c r="F35" s="896"/>
      <c r="G35" s="896"/>
      <c r="H35" s="896"/>
      <c r="I35" s="896"/>
      <c r="J35" s="896"/>
      <c r="K35" s="896"/>
      <c r="L35" s="896"/>
    </row>
    <row r="36" spans="2:12" s="897" customFormat="1">
      <c r="B36" s="384"/>
      <c r="C36" s="580" t="s">
        <v>157</v>
      </c>
      <c r="D36" s="580" t="s">
        <v>157</v>
      </c>
      <c r="E36" s="896"/>
      <c r="F36" s="896"/>
      <c r="G36" s="896"/>
      <c r="H36" s="896"/>
      <c r="I36" s="896"/>
      <c r="J36" s="896"/>
      <c r="K36" s="896"/>
      <c r="L36" s="896"/>
    </row>
    <row r="37" spans="2:12" ht="25.5">
      <c r="B37" s="892" t="s">
        <v>105</v>
      </c>
      <c r="C37" s="3">
        <v>604931084</v>
      </c>
      <c r="D37" s="3">
        <v>512763665</v>
      </c>
    </row>
    <row r="38" spans="2:12">
      <c r="B38" s="892" t="s">
        <v>409</v>
      </c>
      <c r="C38" s="3">
        <v>219710168</v>
      </c>
      <c r="D38" s="3">
        <v>194125401</v>
      </c>
    </row>
    <row r="39" spans="2:12">
      <c r="B39" s="892" t="s">
        <v>990</v>
      </c>
      <c r="C39" s="3">
        <v>117665752</v>
      </c>
      <c r="D39" s="3">
        <v>117152654</v>
      </c>
    </row>
    <row r="40" spans="2:12" ht="12.75" customHeight="1">
      <c r="B40" s="892" t="s">
        <v>1240</v>
      </c>
      <c r="C40" s="3">
        <v>1065585</v>
      </c>
      <c r="D40" s="3">
        <v>0</v>
      </c>
    </row>
    <row r="41" spans="2:12">
      <c r="B41" s="892" t="s">
        <v>821</v>
      </c>
      <c r="C41" s="3">
        <v>219266054</v>
      </c>
      <c r="D41" s="3">
        <v>168386870</v>
      </c>
    </row>
    <row r="42" spans="2:12">
      <c r="B42" s="196" t="s">
        <v>168</v>
      </c>
      <c r="C42" s="4">
        <v>1162638643</v>
      </c>
      <c r="D42" s="4">
        <v>992428590</v>
      </c>
    </row>
    <row r="43" spans="2:12" s="906" customFormat="1">
      <c r="B43" s="337"/>
      <c r="C43" s="338"/>
      <c r="D43" s="338"/>
      <c r="E43" s="896"/>
      <c r="F43" s="896"/>
      <c r="G43" s="896"/>
      <c r="H43" s="896"/>
      <c r="I43" s="896"/>
      <c r="J43" s="896"/>
      <c r="K43" s="896"/>
      <c r="L43" s="896"/>
    </row>
    <row r="44" spans="2:12" s="906" customFormat="1">
      <c r="B44" s="896" t="s">
        <v>597</v>
      </c>
      <c r="C44" s="197"/>
      <c r="D44" s="197"/>
      <c r="E44" s="896"/>
      <c r="F44" s="896"/>
      <c r="G44" s="896"/>
      <c r="H44" s="896"/>
      <c r="I44" s="896"/>
      <c r="J44" s="896"/>
      <c r="K44" s="896"/>
      <c r="L44" s="896"/>
    </row>
    <row r="45" spans="2:12" ht="6" customHeight="1">
      <c r="C45" s="905"/>
      <c r="D45" s="905"/>
    </row>
    <row r="46" spans="2:12" s="906" customFormat="1">
      <c r="B46" s="443" t="s">
        <v>373</v>
      </c>
      <c r="C46" s="432">
        <v>44834</v>
      </c>
      <c r="D46" s="432">
        <v>44561</v>
      </c>
      <c r="E46" s="338"/>
      <c r="K46" s="897"/>
      <c r="L46" s="897"/>
    </row>
    <row r="47" spans="2:12" s="906" customFormat="1" ht="13.15" customHeight="1">
      <c r="B47" s="384"/>
      <c r="C47" s="580" t="s">
        <v>157</v>
      </c>
      <c r="D47" s="580" t="s">
        <v>157</v>
      </c>
      <c r="E47" s="338"/>
      <c r="K47" s="897"/>
      <c r="L47" s="897"/>
    </row>
    <row r="48" spans="2:12" s="906" customFormat="1">
      <c r="B48" s="892" t="s">
        <v>594</v>
      </c>
      <c r="C48" s="3">
        <v>710364781</v>
      </c>
      <c r="D48" s="3">
        <v>610589199</v>
      </c>
      <c r="E48" s="338"/>
      <c r="G48" s="907"/>
      <c r="K48" s="897"/>
      <c r="L48" s="897"/>
    </row>
    <row r="49" spans="2:12" s="906" customFormat="1">
      <c r="B49" s="892" t="s">
        <v>595</v>
      </c>
      <c r="C49" s="3">
        <v>215717029</v>
      </c>
      <c r="D49" s="3">
        <v>161120918</v>
      </c>
      <c r="E49" s="896"/>
      <c r="F49" s="896"/>
      <c r="G49" s="907"/>
      <c r="K49" s="897"/>
      <c r="L49" s="897"/>
    </row>
    <row r="50" spans="2:12" s="906" customFormat="1">
      <c r="B50" s="196" t="s">
        <v>604</v>
      </c>
      <c r="C50" s="4">
        <v>926081810</v>
      </c>
      <c r="D50" s="4">
        <v>771710117</v>
      </c>
      <c r="E50" s="896"/>
      <c r="F50" s="896"/>
      <c r="G50" s="896"/>
      <c r="I50" s="908"/>
      <c r="K50" s="897"/>
      <c r="L50" s="897"/>
    </row>
    <row r="51" spans="2:12" s="906" customFormat="1" ht="6" customHeight="1">
      <c r="B51" s="337"/>
      <c r="C51" s="338"/>
      <c r="D51" s="338"/>
      <c r="E51" s="896"/>
      <c r="F51" s="896"/>
      <c r="G51" s="896"/>
      <c r="K51" s="897"/>
      <c r="L51" s="897"/>
    </row>
    <row r="52" spans="2:12" s="906" customFormat="1">
      <c r="B52" s="443" t="s">
        <v>379</v>
      </c>
      <c r="C52" s="432">
        <v>44834</v>
      </c>
      <c r="D52" s="432">
        <v>44561</v>
      </c>
      <c r="E52" s="896"/>
      <c r="F52" s="896"/>
      <c r="G52" s="896"/>
      <c r="K52" s="897"/>
      <c r="L52" s="897"/>
    </row>
    <row r="53" spans="2:12" s="906" customFormat="1" ht="13.15" customHeight="1">
      <c r="B53" s="384"/>
      <c r="C53" s="580" t="s">
        <v>157</v>
      </c>
      <c r="D53" s="580" t="s">
        <v>157</v>
      </c>
      <c r="G53" s="896"/>
      <c r="K53" s="897"/>
      <c r="L53" s="897"/>
    </row>
    <row r="54" spans="2:12" s="906" customFormat="1">
      <c r="B54" s="892" t="s">
        <v>601</v>
      </c>
      <c r="C54" s="3">
        <v>1011068677</v>
      </c>
      <c r="D54" s="3">
        <v>854127231</v>
      </c>
      <c r="G54" s="896"/>
      <c r="K54" s="897"/>
      <c r="L54" s="897"/>
    </row>
    <row r="55" spans="2:12" s="906" customFormat="1">
      <c r="B55" s="892" t="s">
        <v>596</v>
      </c>
      <c r="C55" s="3">
        <v>151569966</v>
      </c>
      <c r="D55" s="3">
        <v>138301359</v>
      </c>
      <c r="E55" s="896"/>
      <c r="F55" s="896"/>
      <c r="G55" s="896"/>
      <c r="K55" s="897"/>
      <c r="L55" s="897"/>
    </row>
    <row r="56" spans="2:12" s="906" customFormat="1">
      <c r="B56" s="196" t="s">
        <v>605</v>
      </c>
      <c r="C56" s="4">
        <v>1162638643</v>
      </c>
      <c r="D56" s="4">
        <v>992428590</v>
      </c>
      <c r="E56" s="896"/>
      <c r="F56" s="896"/>
      <c r="G56" s="896"/>
      <c r="K56" s="897"/>
      <c r="L56" s="897"/>
    </row>
    <row r="57" spans="2:12" ht="6" customHeight="1">
      <c r="K57" s="897"/>
      <c r="L57" s="897"/>
    </row>
    <row r="58" spans="2:12">
      <c r="B58" s="196" t="s">
        <v>599</v>
      </c>
      <c r="C58" s="4">
        <v>-236556833</v>
      </c>
      <c r="D58" s="4">
        <v>-220718473</v>
      </c>
      <c r="K58" s="897"/>
      <c r="L58" s="897"/>
    </row>
    <row r="59" spans="2:12" s="897" customFormat="1">
      <c r="B59" s="197"/>
      <c r="C59" s="198"/>
      <c r="D59" s="198"/>
      <c r="E59" s="896"/>
      <c r="F59" s="896"/>
      <c r="G59" s="896"/>
    </row>
    <row r="60" spans="2:12" s="897" customFormat="1" ht="4.5" customHeight="1">
      <c r="B60" s="197"/>
      <c r="C60" s="198"/>
      <c r="D60" s="198"/>
      <c r="E60" s="896"/>
      <c r="F60" s="896"/>
      <c r="G60" s="896"/>
    </row>
    <row r="61" spans="2:12" s="897" customFormat="1">
      <c r="B61" s="727" t="s">
        <v>598</v>
      </c>
      <c r="C61" s="432">
        <v>44834</v>
      </c>
      <c r="D61" s="432">
        <v>44561</v>
      </c>
      <c r="E61" s="896"/>
      <c r="F61" s="896"/>
      <c r="G61" s="896"/>
    </row>
    <row r="62" spans="2:12" s="897" customFormat="1">
      <c r="B62" s="728"/>
      <c r="C62" s="580" t="s">
        <v>157</v>
      </c>
      <c r="D62" s="580" t="s">
        <v>157</v>
      </c>
      <c r="E62" s="896"/>
      <c r="F62" s="896"/>
      <c r="G62" s="896"/>
    </row>
    <row r="63" spans="2:12" s="897" customFormat="1">
      <c r="B63" s="892" t="s">
        <v>808</v>
      </c>
      <c r="C63" s="3">
        <v>-220718473</v>
      </c>
      <c r="D63" s="3">
        <v>-191992112</v>
      </c>
      <c r="E63" s="896"/>
      <c r="F63" s="896"/>
      <c r="G63" s="896"/>
    </row>
    <row r="64" spans="2:12" s="897" customFormat="1">
      <c r="B64" s="909" t="s">
        <v>763</v>
      </c>
      <c r="C64" s="3">
        <v>-18104466</v>
      </c>
      <c r="D64" s="3">
        <v>-38230726</v>
      </c>
      <c r="E64" s="896"/>
      <c r="F64" s="896"/>
      <c r="G64" s="896"/>
    </row>
    <row r="65" spans="2:12" s="897" customFormat="1">
      <c r="B65" s="909" t="s">
        <v>655</v>
      </c>
      <c r="C65" s="3">
        <v>33647651</v>
      </c>
      <c r="D65" s="3">
        <v>9504365</v>
      </c>
      <c r="E65" s="896"/>
      <c r="F65" s="896"/>
      <c r="G65" s="896"/>
    </row>
    <row r="66" spans="2:12" s="897" customFormat="1">
      <c r="B66" s="909" t="s">
        <v>655</v>
      </c>
      <c r="C66" s="3">
        <v>-31381545</v>
      </c>
      <c r="D66" s="3">
        <v>0</v>
      </c>
      <c r="E66" s="896"/>
      <c r="F66" s="896"/>
      <c r="G66" s="896"/>
    </row>
    <row r="67" spans="2:12" s="897" customFormat="1">
      <c r="B67" s="201" t="s">
        <v>599</v>
      </c>
      <c r="C67" s="4">
        <v>-236556833</v>
      </c>
      <c r="D67" s="4">
        <v>-220718473</v>
      </c>
      <c r="E67" s="896"/>
      <c r="F67" s="896"/>
      <c r="G67" s="896"/>
    </row>
    <row r="68" spans="2:12" s="897" customFormat="1" ht="6" customHeight="1">
      <c r="B68" s="199"/>
      <c r="C68" s="200"/>
      <c r="D68" s="200"/>
      <c r="E68" s="896"/>
      <c r="F68" s="896"/>
      <c r="G68" s="896"/>
    </row>
    <row r="69" spans="2:12" ht="15.75">
      <c r="B69" s="613" t="s">
        <v>1378</v>
      </c>
      <c r="C69" s="905"/>
      <c r="D69" s="905"/>
    </row>
    <row r="70" spans="2:12" s="897" customFormat="1" ht="6" customHeight="1">
      <c r="B70" s="199"/>
      <c r="C70" s="200"/>
      <c r="D70" s="200"/>
      <c r="E70" s="896"/>
      <c r="F70" s="896"/>
      <c r="G70" s="896"/>
    </row>
    <row r="71" spans="2:12" s="897" customFormat="1">
      <c r="B71" s="443" t="s">
        <v>162</v>
      </c>
      <c r="C71" s="432">
        <v>44834</v>
      </c>
      <c r="D71" s="432">
        <v>44561</v>
      </c>
      <c r="E71" s="896"/>
      <c r="F71" s="896"/>
      <c r="G71" s="896"/>
    </row>
    <row r="72" spans="2:12" s="897" customFormat="1">
      <c r="B72" s="384"/>
      <c r="C72" s="580" t="s">
        <v>157</v>
      </c>
      <c r="D72" s="580" t="s">
        <v>157</v>
      </c>
      <c r="E72" s="896"/>
      <c r="F72" s="896"/>
      <c r="G72" s="896"/>
    </row>
    <row r="73" spans="2:12">
      <c r="B73" s="201" t="s">
        <v>163</v>
      </c>
      <c r="C73" s="4">
        <v>771710117</v>
      </c>
      <c r="D73" s="4">
        <v>720964889</v>
      </c>
      <c r="I73" s="897"/>
      <c r="K73" s="897"/>
      <c r="L73" s="897"/>
    </row>
    <row r="74" spans="2:12">
      <c r="B74" s="892" t="s">
        <v>323</v>
      </c>
      <c r="C74" s="3">
        <v>132188154</v>
      </c>
      <c r="D74" s="3">
        <v>25970154</v>
      </c>
      <c r="I74" s="897"/>
      <c r="K74" s="897"/>
      <c r="L74" s="897"/>
    </row>
    <row r="75" spans="2:12" ht="25.5">
      <c r="B75" s="892" t="s">
        <v>424</v>
      </c>
      <c r="C75" s="3">
        <v>22183539</v>
      </c>
      <c r="D75" s="3">
        <v>24775074</v>
      </c>
      <c r="I75" s="897"/>
      <c r="K75" s="897"/>
      <c r="L75" s="897"/>
    </row>
    <row r="76" spans="2:12" ht="25.5">
      <c r="B76" s="892" t="s">
        <v>1309</v>
      </c>
      <c r="C76" s="3">
        <v>0</v>
      </c>
      <c r="D76" s="3">
        <v>0</v>
      </c>
      <c r="I76" s="897"/>
      <c r="K76" s="897"/>
      <c r="L76" s="897"/>
    </row>
    <row r="77" spans="2:12">
      <c r="B77" s="201" t="s">
        <v>164</v>
      </c>
      <c r="C77" s="4">
        <v>926081810</v>
      </c>
      <c r="D77" s="4">
        <v>771710117</v>
      </c>
      <c r="I77" s="897"/>
      <c r="K77" s="897"/>
      <c r="L77" s="897"/>
    </row>
    <row r="78" spans="2:12" ht="6" customHeight="1">
      <c r="K78" s="897"/>
      <c r="L78" s="897"/>
    </row>
    <row r="79" spans="2:12" s="897" customFormat="1">
      <c r="B79" s="443" t="s">
        <v>425</v>
      </c>
      <c r="C79" s="432">
        <v>44834</v>
      </c>
      <c r="D79" s="432">
        <v>44561</v>
      </c>
      <c r="E79" s="896"/>
      <c r="F79" s="896"/>
      <c r="G79" s="896"/>
    </row>
    <row r="80" spans="2:12" s="897" customFormat="1">
      <c r="B80" s="384"/>
      <c r="C80" s="580" t="s">
        <v>157</v>
      </c>
      <c r="D80" s="580" t="s">
        <v>157</v>
      </c>
      <c r="E80" s="896"/>
      <c r="F80" s="896"/>
      <c r="G80" s="896"/>
    </row>
    <row r="81" spans="2:12">
      <c r="B81" s="201" t="s">
        <v>165</v>
      </c>
      <c r="C81" s="4">
        <v>-992428590</v>
      </c>
      <c r="D81" s="4">
        <v>-912957001</v>
      </c>
      <c r="K81" s="897"/>
      <c r="L81" s="897"/>
    </row>
    <row r="82" spans="2:12">
      <c r="B82" s="892" t="s">
        <v>602</v>
      </c>
      <c r="C82" s="3">
        <v>-150292620</v>
      </c>
      <c r="D82" s="3">
        <v>-64200880</v>
      </c>
      <c r="J82" s="910"/>
      <c r="K82" s="897"/>
      <c r="L82" s="897"/>
    </row>
    <row r="83" spans="2:12" ht="25.5">
      <c r="B83" s="892" t="s">
        <v>603</v>
      </c>
      <c r="C83" s="3">
        <v>11464112</v>
      </c>
      <c r="D83" s="3">
        <v>-15270709</v>
      </c>
      <c r="J83" s="910"/>
      <c r="K83" s="897"/>
      <c r="L83" s="897"/>
    </row>
    <row r="84" spans="2:12">
      <c r="B84" s="892" t="s">
        <v>1310</v>
      </c>
      <c r="C84" s="3">
        <v>-31381545</v>
      </c>
      <c r="D84" s="3">
        <v>0</v>
      </c>
      <c r="J84" s="910"/>
      <c r="K84" s="897"/>
      <c r="L84" s="897"/>
    </row>
    <row r="85" spans="2:12">
      <c r="B85" s="201" t="s">
        <v>441</v>
      </c>
      <c r="C85" s="4">
        <v>-1162638643</v>
      </c>
      <c r="D85" s="4">
        <v>-992428590</v>
      </c>
      <c r="I85" s="910"/>
      <c r="K85" s="897"/>
      <c r="L85" s="897"/>
    </row>
    <row r="86" spans="2:12" s="906" customFormat="1">
      <c r="B86" s="339"/>
      <c r="C86" s="338"/>
      <c r="D86" s="338"/>
      <c r="E86" s="911"/>
      <c r="F86" s="911"/>
      <c r="G86" s="911"/>
      <c r="I86" s="911"/>
      <c r="K86" s="897"/>
      <c r="L86" s="897"/>
    </row>
    <row r="87" spans="2:12" ht="6" customHeight="1">
      <c r="K87" s="897"/>
      <c r="L87" s="897"/>
    </row>
    <row r="88" spans="2:12" s="906" customFormat="1" ht="25.5">
      <c r="B88" s="912" t="s">
        <v>606</v>
      </c>
      <c r="C88" s="913" t="s">
        <v>609</v>
      </c>
      <c r="D88" s="913" t="s">
        <v>992</v>
      </c>
      <c r="E88" s="913" t="s">
        <v>993</v>
      </c>
      <c r="F88" s="913" t="s">
        <v>991</v>
      </c>
      <c r="G88" s="914" t="s">
        <v>51</v>
      </c>
      <c r="H88" s="914" t="s">
        <v>50</v>
      </c>
      <c r="I88" s="896"/>
      <c r="J88" s="896"/>
      <c r="K88" s="896"/>
      <c r="L88" s="896"/>
    </row>
    <row r="89" spans="2:12" s="906" customFormat="1">
      <c r="B89" s="202"/>
      <c r="C89" s="203" t="s">
        <v>157</v>
      </c>
      <c r="D89" s="203" t="s">
        <v>157</v>
      </c>
      <c r="E89" s="203" t="s">
        <v>157</v>
      </c>
      <c r="F89" s="203" t="s">
        <v>157</v>
      </c>
      <c r="G89" s="204" t="s">
        <v>157</v>
      </c>
      <c r="H89" s="204" t="s">
        <v>157</v>
      </c>
      <c r="I89" s="896"/>
      <c r="J89" s="896"/>
      <c r="K89" s="896"/>
      <c r="L89" s="896"/>
    </row>
    <row r="90" spans="2:12" s="906" customFormat="1">
      <c r="B90" s="901" t="s">
        <v>1161</v>
      </c>
      <c r="C90" s="47">
        <v>374981022</v>
      </c>
      <c r="D90" s="47">
        <v>54346268</v>
      </c>
      <c r="E90" s="47">
        <v>47981431</v>
      </c>
      <c r="F90" s="47">
        <v>199621778</v>
      </c>
      <c r="G90" s="205">
        <v>44034390</v>
      </c>
      <c r="H90" s="205">
        <v>720964889</v>
      </c>
      <c r="I90" s="896"/>
      <c r="J90" s="896"/>
      <c r="K90" s="896"/>
      <c r="L90" s="896"/>
    </row>
    <row r="91" spans="2:12" s="906" customFormat="1">
      <c r="B91" s="901" t="s">
        <v>732</v>
      </c>
      <c r="C91" s="47">
        <v>42851019</v>
      </c>
      <c r="D91" s="47">
        <v>7472047</v>
      </c>
      <c r="E91" s="47">
        <v>3881534</v>
      </c>
      <c r="F91" s="47">
        <v>5175102</v>
      </c>
      <c r="G91" s="205">
        <v>-8634474</v>
      </c>
      <c r="H91" s="205">
        <v>50745228</v>
      </c>
      <c r="I91" s="896"/>
      <c r="J91" s="896"/>
      <c r="K91" s="896"/>
      <c r="L91" s="896"/>
    </row>
    <row r="92" spans="2:12" s="906" customFormat="1">
      <c r="B92" s="206" t="s">
        <v>1056</v>
      </c>
      <c r="C92" s="444">
        <v>417832041</v>
      </c>
      <c r="D92" s="444">
        <v>61818315</v>
      </c>
      <c r="E92" s="444">
        <v>51862965</v>
      </c>
      <c r="F92" s="444">
        <v>204796880</v>
      </c>
      <c r="G92" s="444">
        <v>35399916</v>
      </c>
      <c r="H92" s="444">
        <v>771710117</v>
      </c>
      <c r="I92" s="896"/>
      <c r="J92" s="896"/>
      <c r="K92" s="896"/>
      <c r="L92" s="896"/>
    </row>
    <row r="93" spans="2:12" s="906" customFormat="1">
      <c r="B93" s="901" t="s">
        <v>732</v>
      </c>
      <c r="C93" s="445">
        <v>52747389</v>
      </c>
      <c r="D93" s="445">
        <v>17706584</v>
      </c>
      <c r="E93" s="445">
        <v>6216560</v>
      </c>
      <c r="F93" s="445">
        <v>61842644</v>
      </c>
      <c r="G93" s="446">
        <v>15858516</v>
      </c>
      <c r="H93" s="446">
        <v>154371693</v>
      </c>
      <c r="I93" s="896"/>
      <c r="J93" s="896"/>
      <c r="K93" s="896"/>
      <c r="L93" s="896"/>
    </row>
    <row r="94" spans="2:12" s="906" customFormat="1">
      <c r="B94" s="206" t="s">
        <v>1380</v>
      </c>
      <c r="C94" s="207">
        <v>470579430</v>
      </c>
      <c r="D94" s="207">
        <v>79524899</v>
      </c>
      <c r="E94" s="207">
        <v>58079525</v>
      </c>
      <c r="F94" s="207">
        <v>266639524</v>
      </c>
      <c r="G94" s="476">
        <v>51258432</v>
      </c>
      <c r="H94" s="207">
        <v>926081810</v>
      </c>
      <c r="I94" s="896"/>
      <c r="J94" s="896"/>
      <c r="K94" s="896"/>
      <c r="L94" s="896"/>
    </row>
    <row r="95" spans="2:12" s="906" customFormat="1">
      <c r="B95" s="339"/>
      <c r="C95" s="896"/>
      <c r="D95" s="896"/>
      <c r="E95" s="896"/>
      <c r="F95" s="896"/>
      <c r="G95" s="896"/>
      <c r="I95" s="896"/>
      <c r="J95" s="896"/>
      <c r="K95" s="896"/>
      <c r="L95" s="896"/>
    </row>
    <row r="96" spans="2:12" s="906" customFormat="1">
      <c r="B96" s="339"/>
      <c r="C96" s="896"/>
      <c r="D96" s="896"/>
      <c r="E96" s="896"/>
      <c r="F96" s="896"/>
      <c r="G96" s="896"/>
      <c r="I96" s="896"/>
      <c r="J96" s="896"/>
      <c r="K96" s="896"/>
      <c r="L96" s="896"/>
    </row>
    <row r="97" spans="2:12" s="906" customFormat="1">
      <c r="B97" s="912" t="s">
        <v>485</v>
      </c>
      <c r="C97" s="913" t="s">
        <v>607</v>
      </c>
      <c r="D97" s="913" t="s">
        <v>600</v>
      </c>
      <c r="E97" s="913" t="s">
        <v>608</v>
      </c>
      <c r="F97" s="913" t="s">
        <v>991</v>
      </c>
      <c r="G97" s="913" t="s">
        <v>51</v>
      </c>
      <c r="H97" s="914" t="s">
        <v>50</v>
      </c>
      <c r="K97" s="897"/>
      <c r="L97" s="897"/>
    </row>
    <row r="98" spans="2:12" s="906" customFormat="1">
      <c r="B98" s="202"/>
      <c r="C98" s="203" t="s">
        <v>157</v>
      </c>
      <c r="D98" s="203" t="s">
        <v>157</v>
      </c>
      <c r="E98" s="203" t="s">
        <v>157</v>
      </c>
      <c r="F98" s="203" t="s">
        <v>157</v>
      </c>
      <c r="G98" s="203" t="s">
        <v>157</v>
      </c>
      <c r="H98" s="204" t="s">
        <v>157</v>
      </c>
      <c r="I98" s="896"/>
      <c r="J98" s="896"/>
      <c r="K98" s="896"/>
      <c r="L98" s="896"/>
    </row>
    <row r="99" spans="2:12" s="906" customFormat="1">
      <c r="B99" s="915" t="s">
        <v>1161</v>
      </c>
      <c r="C99" s="47">
        <v>-539446776</v>
      </c>
      <c r="D99" s="47">
        <v>-115390731</v>
      </c>
      <c r="E99" s="47">
        <v>-112738215</v>
      </c>
      <c r="F99" s="47">
        <v>-145381279</v>
      </c>
      <c r="G99" s="47">
        <v>0</v>
      </c>
      <c r="H99" s="205">
        <v>-912957001</v>
      </c>
      <c r="I99" s="896"/>
      <c r="J99" s="896"/>
      <c r="K99" s="896"/>
      <c r="L99" s="896"/>
    </row>
    <row r="100" spans="2:12" s="906" customFormat="1">
      <c r="B100" s="915" t="s">
        <v>732</v>
      </c>
      <c r="C100" s="47">
        <v>26683111</v>
      </c>
      <c r="D100" s="47">
        <v>-78734670</v>
      </c>
      <c r="E100" s="47">
        <v>-4414439</v>
      </c>
      <c r="F100" s="47">
        <v>-23005591</v>
      </c>
      <c r="G100" s="47">
        <v>0</v>
      </c>
      <c r="H100" s="205">
        <v>-79471589</v>
      </c>
      <c r="I100" s="896"/>
      <c r="J100" s="896"/>
      <c r="K100" s="896"/>
      <c r="L100" s="896"/>
    </row>
    <row r="101" spans="2:12" s="906" customFormat="1">
      <c r="B101" s="206" t="s">
        <v>1056</v>
      </c>
      <c r="C101" s="4">
        <v>-512763665</v>
      </c>
      <c r="D101" s="4">
        <v>-194125401</v>
      </c>
      <c r="E101" s="4">
        <v>-117152654</v>
      </c>
      <c r="F101" s="4">
        <v>-168386870</v>
      </c>
      <c r="G101" s="4">
        <v>0</v>
      </c>
      <c r="H101" s="4">
        <v>-992428590</v>
      </c>
      <c r="I101" s="896"/>
      <c r="J101" s="896"/>
      <c r="K101" s="896"/>
      <c r="L101" s="896"/>
    </row>
    <row r="102" spans="2:12" s="906" customFormat="1">
      <c r="B102" s="915" t="s">
        <v>732</v>
      </c>
      <c r="C102" s="47">
        <v>-92167419</v>
      </c>
      <c r="D102" s="47">
        <v>-25584767</v>
      </c>
      <c r="E102" s="47">
        <v>-513098</v>
      </c>
      <c r="F102" s="47">
        <v>-50879184</v>
      </c>
      <c r="G102" s="47">
        <v>-1065585</v>
      </c>
      <c r="H102" s="205">
        <v>-170210053</v>
      </c>
      <c r="I102" s="896"/>
      <c r="J102" s="896"/>
      <c r="K102" s="896"/>
      <c r="L102" s="896"/>
    </row>
    <row r="103" spans="2:12" s="906" customFormat="1">
      <c r="B103" s="206" t="s">
        <v>1380</v>
      </c>
      <c r="C103" s="4">
        <v>-604931084</v>
      </c>
      <c r="D103" s="4">
        <v>-219710168</v>
      </c>
      <c r="E103" s="4">
        <v>-117665752</v>
      </c>
      <c r="F103" s="4">
        <v>-219266054</v>
      </c>
      <c r="G103" s="4">
        <v>-1065585</v>
      </c>
      <c r="H103" s="4">
        <v>-1162638643</v>
      </c>
      <c r="I103" s="896"/>
      <c r="J103" s="896"/>
      <c r="K103" s="896"/>
      <c r="L103" s="896"/>
    </row>
    <row r="104" spans="2:12" s="916" customFormat="1" ht="10.15" customHeight="1">
      <c r="B104" s="31"/>
      <c r="C104" s="911"/>
      <c r="D104" s="911"/>
      <c r="E104" s="911"/>
      <c r="F104" s="911"/>
      <c r="G104" s="911"/>
      <c r="I104" s="896"/>
      <c r="J104" s="896"/>
      <c r="K104" s="896"/>
      <c r="L104" s="896"/>
    </row>
    <row r="105" spans="2:12" ht="15.75">
      <c r="B105" s="613" t="s">
        <v>1379</v>
      </c>
      <c r="C105" s="905"/>
      <c r="D105" s="905"/>
    </row>
    <row r="106" spans="2:12" s="916" customFormat="1" ht="10.15" customHeight="1">
      <c r="B106" s="31"/>
      <c r="C106" s="917"/>
      <c r="D106" s="917"/>
      <c r="E106" s="917"/>
      <c r="F106" s="917"/>
      <c r="G106" s="917"/>
      <c r="I106" s="896"/>
      <c r="J106" s="896"/>
      <c r="K106" s="896"/>
      <c r="L106" s="896"/>
    </row>
    <row r="107" spans="2:12" s="906" customFormat="1">
      <c r="B107" s="447" t="s">
        <v>125</v>
      </c>
      <c r="C107" s="412">
        <v>44834</v>
      </c>
      <c r="D107" s="412">
        <v>44561</v>
      </c>
      <c r="E107" s="896"/>
      <c r="F107" s="896"/>
      <c r="G107" s="896"/>
      <c r="H107" s="896"/>
      <c r="I107" s="896"/>
      <c r="J107" s="896"/>
      <c r="K107" s="896"/>
      <c r="L107" s="896"/>
    </row>
    <row r="108" spans="2:12" ht="6" customHeight="1">
      <c r="B108" s="448"/>
      <c r="C108" s="449" t="s">
        <v>157</v>
      </c>
      <c r="D108" s="449" t="s">
        <v>157</v>
      </c>
    </row>
    <row r="109" spans="2:12">
      <c r="B109" s="892" t="s">
        <v>123</v>
      </c>
      <c r="C109" s="3">
        <v>205912869</v>
      </c>
      <c r="D109" s="3">
        <v>199946130</v>
      </c>
      <c r="K109" s="338"/>
      <c r="L109" s="338"/>
    </row>
    <row r="110" spans="2:12">
      <c r="B110" s="450" t="s">
        <v>124</v>
      </c>
      <c r="C110" s="3">
        <v>-104061043</v>
      </c>
      <c r="D110" s="3">
        <v>-136370096</v>
      </c>
      <c r="K110" s="338"/>
      <c r="L110" s="338"/>
    </row>
    <row r="111" spans="2:12">
      <c r="B111" s="451" t="s">
        <v>50</v>
      </c>
      <c r="C111" s="391">
        <v>101851826</v>
      </c>
      <c r="D111" s="391">
        <v>63576034</v>
      </c>
      <c r="K111" s="338"/>
      <c r="L111" s="338"/>
    </row>
    <row r="112" spans="2:12">
      <c r="B112" s="918"/>
      <c r="C112" s="918"/>
      <c r="D112" s="918"/>
      <c r="K112" s="338"/>
      <c r="L112" s="338"/>
    </row>
    <row r="113" spans="2:12">
      <c r="B113" s="447" t="s">
        <v>610</v>
      </c>
      <c r="C113" s="412">
        <v>44834</v>
      </c>
      <c r="D113" s="412">
        <v>44561</v>
      </c>
      <c r="K113" s="338"/>
      <c r="L113" s="338"/>
    </row>
    <row r="114" spans="2:12">
      <c r="B114" s="448"/>
      <c r="C114" s="449" t="s">
        <v>157</v>
      </c>
      <c r="D114" s="449" t="s">
        <v>157</v>
      </c>
      <c r="K114" s="338"/>
      <c r="L114" s="338"/>
    </row>
    <row r="115" spans="2:12">
      <c r="B115" s="892" t="s">
        <v>613</v>
      </c>
      <c r="C115" s="3">
        <v>148434609</v>
      </c>
      <c r="D115" s="3">
        <v>232167853</v>
      </c>
    </row>
    <row r="116" spans="2:12">
      <c r="B116" s="450" t="s">
        <v>124</v>
      </c>
      <c r="C116" s="3">
        <v>-104061043</v>
      </c>
      <c r="D116" s="3">
        <v>-136370096</v>
      </c>
    </row>
    <row r="117" spans="2:12">
      <c r="B117" s="451" t="s">
        <v>50</v>
      </c>
      <c r="C117" s="391">
        <v>44373566</v>
      </c>
      <c r="D117" s="391">
        <v>95797757</v>
      </c>
    </row>
    <row r="118" spans="2:12">
      <c r="B118" s="918"/>
      <c r="C118" s="918"/>
      <c r="D118" s="918"/>
    </row>
    <row r="119" spans="2:12">
      <c r="B119" s="447" t="s">
        <v>6</v>
      </c>
      <c r="C119" s="412">
        <v>44834</v>
      </c>
      <c r="D119" s="412">
        <v>44561</v>
      </c>
    </row>
    <row r="120" spans="2:12">
      <c r="B120" s="448"/>
      <c r="C120" s="449" t="s">
        <v>157</v>
      </c>
      <c r="D120" s="449" t="s">
        <v>157</v>
      </c>
    </row>
    <row r="121" spans="2:12">
      <c r="B121" s="892" t="s">
        <v>611</v>
      </c>
      <c r="C121" s="3">
        <v>98863815</v>
      </c>
      <c r="D121" s="3">
        <v>75938736</v>
      </c>
    </row>
    <row r="122" spans="2:12">
      <c r="B122" s="450" t="s">
        <v>612</v>
      </c>
      <c r="C122" s="3">
        <v>9253506</v>
      </c>
      <c r="D122" s="3">
        <v>19476748</v>
      </c>
    </row>
    <row r="123" spans="2:12">
      <c r="B123" s="451" t="s">
        <v>50</v>
      </c>
      <c r="C123" s="391">
        <v>108117321</v>
      </c>
      <c r="D123" s="391">
        <v>95415484</v>
      </c>
    </row>
    <row r="124" spans="2:12">
      <c r="B124" s="918"/>
      <c r="C124" s="918"/>
      <c r="D124" s="918"/>
    </row>
    <row r="125" spans="2:12">
      <c r="B125" s="447" t="s">
        <v>5</v>
      </c>
      <c r="C125" s="412">
        <v>44834</v>
      </c>
      <c r="D125" s="412">
        <v>44561</v>
      </c>
    </row>
    <row r="126" spans="2:12">
      <c r="B126" s="448"/>
      <c r="C126" s="449" t="s">
        <v>157</v>
      </c>
      <c r="D126" s="449" t="s">
        <v>157</v>
      </c>
    </row>
    <row r="127" spans="2:12">
      <c r="B127" s="892" t="s">
        <v>721</v>
      </c>
      <c r="C127" s="3">
        <v>7678885</v>
      </c>
      <c r="D127" s="3">
        <v>2019152</v>
      </c>
      <c r="G127" s="54"/>
    </row>
    <row r="128" spans="2:12">
      <c r="B128" s="451" t="s">
        <v>50</v>
      </c>
      <c r="C128" s="391">
        <v>7678885</v>
      </c>
      <c r="D128" s="391">
        <v>2019152</v>
      </c>
    </row>
    <row r="153" spans="7:7">
      <c r="G153" s="54"/>
    </row>
    <row r="179" spans="7:9">
      <c r="G179" s="54"/>
      <c r="I179" s="54"/>
    </row>
    <row r="207" spans="7:7">
      <c r="G207" s="54"/>
    </row>
    <row r="233" spans="7:7">
      <c r="G233" s="54"/>
    </row>
    <row r="256" spans="7:7">
      <c r="G256" s="54"/>
    </row>
    <row r="283" spans="7:7">
      <c r="G283" s="54"/>
    </row>
    <row r="309" spans="7:7">
      <c r="G309" s="54"/>
    </row>
    <row r="314" spans="7:7">
      <c r="G314" s="54"/>
    </row>
  </sheetData>
  <mergeCells count="2">
    <mergeCell ref="B6:B8"/>
    <mergeCell ref="B61:B62"/>
  </mergeCells>
  <pageMargins left="0.75" right="0.75" top="1" bottom="1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1" spans="2:6" ht="5.0999999999999996" customHeight="1"/>
    <row r="2" spans="2:6" ht="18.75">
      <c r="B2" s="611" t="s">
        <v>1382</v>
      </c>
      <c r="C2" s="10"/>
      <c r="F2" s="903"/>
    </row>
    <row r="3" spans="2:6" ht="6" customHeight="1">
      <c r="C3" s="2"/>
    </row>
    <row r="4" spans="2:6" s="2" customFormat="1">
      <c r="B4" s="709" t="s">
        <v>319</v>
      </c>
      <c r="C4" s="813" t="s">
        <v>1302</v>
      </c>
      <c r="D4" s="814"/>
      <c r="E4" s="813" t="s">
        <v>1162</v>
      </c>
      <c r="F4" s="919"/>
    </row>
    <row r="5" spans="2:6" s="2" customFormat="1">
      <c r="B5" s="710"/>
      <c r="C5" s="581" t="s">
        <v>320</v>
      </c>
      <c r="D5" s="581" t="s">
        <v>321</v>
      </c>
      <c r="E5" s="581" t="s">
        <v>320</v>
      </c>
      <c r="F5" s="581" t="s">
        <v>321</v>
      </c>
    </row>
    <row r="6" spans="2:6" s="2" customFormat="1">
      <c r="B6" s="711"/>
      <c r="C6" s="580" t="s">
        <v>157</v>
      </c>
      <c r="D6" s="580" t="s">
        <v>157</v>
      </c>
      <c r="E6" s="580" t="s">
        <v>157</v>
      </c>
      <c r="F6" s="580" t="s">
        <v>157</v>
      </c>
    </row>
    <row r="7" spans="2:6">
      <c r="B7" s="901" t="s">
        <v>584</v>
      </c>
      <c r="C7" s="3">
        <v>597699565</v>
      </c>
      <c r="D7" s="3">
        <v>621295546</v>
      </c>
      <c r="E7" s="3">
        <v>13634303</v>
      </c>
      <c r="F7" s="3">
        <v>17049</v>
      </c>
    </row>
    <row r="8" spans="2:6">
      <c r="B8" s="901" t="s">
        <v>322</v>
      </c>
      <c r="C8" s="3">
        <v>58299763</v>
      </c>
      <c r="D8" s="3">
        <v>2942577385</v>
      </c>
      <c r="E8" s="3">
        <v>81829347</v>
      </c>
      <c r="F8" s="3">
        <v>2629863180</v>
      </c>
    </row>
    <row r="9" spans="2:6">
      <c r="B9" s="901" t="s">
        <v>719</v>
      </c>
      <c r="C9" s="3">
        <v>1675035</v>
      </c>
      <c r="D9" s="3">
        <v>0</v>
      </c>
      <c r="E9" s="3">
        <v>0</v>
      </c>
      <c r="F9" s="3">
        <v>0</v>
      </c>
    </row>
    <row r="10" spans="2:6">
      <c r="B10" s="901" t="s">
        <v>614</v>
      </c>
      <c r="C10" s="3">
        <v>5411459</v>
      </c>
      <c r="D10" s="3">
        <v>0</v>
      </c>
      <c r="E10" s="3">
        <v>4854736</v>
      </c>
      <c r="F10" s="3">
        <v>0</v>
      </c>
    </row>
    <row r="11" spans="2:6">
      <c r="B11" s="901" t="s">
        <v>641</v>
      </c>
      <c r="C11" s="3">
        <v>0</v>
      </c>
      <c r="D11" s="3">
        <v>2970495</v>
      </c>
      <c r="E11" s="3">
        <v>0</v>
      </c>
      <c r="F11" s="3">
        <v>2293534</v>
      </c>
    </row>
    <row r="12" spans="2:6">
      <c r="B12" s="554" t="s">
        <v>1311</v>
      </c>
      <c r="C12" s="3">
        <v>572386</v>
      </c>
      <c r="D12" s="3">
        <v>9109871</v>
      </c>
      <c r="E12" s="3">
        <v>0</v>
      </c>
      <c r="F12" s="3">
        <v>0</v>
      </c>
    </row>
    <row r="13" spans="2:6">
      <c r="B13" s="554" t="s">
        <v>1312</v>
      </c>
      <c r="C13" s="3">
        <v>0</v>
      </c>
      <c r="D13" s="3">
        <v>322132826</v>
      </c>
      <c r="E13" s="3">
        <v>0</v>
      </c>
      <c r="F13" s="3">
        <v>0</v>
      </c>
    </row>
    <row r="14" spans="2:6">
      <c r="B14" s="901" t="s">
        <v>585</v>
      </c>
      <c r="C14" s="3">
        <v>2015040</v>
      </c>
      <c r="D14" s="3">
        <v>0</v>
      </c>
      <c r="E14" s="3">
        <v>2238631</v>
      </c>
      <c r="F14" s="3">
        <v>0</v>
      </c>
    </row>
    <row r="15" spans="2:6">
      <c r="B15" s="183" t="s">
        <v>208</v>
      </c>
      <c r="C15" s="4">
        <v>665673248</v>
      </c>
      <c r="D15" s="4">
        <v>3898086123</v>
      </c>
      <c r="E15" s="4">
        <v>102557017</v>
      </c>
      <c r="F15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4528-FEB0-4098-8BCB-9F4EE1C0D561}">
  <sheetPr>
    <pageSetUpPr fitToPage="1"/>
  </sheetPr>
  <dimension ref="B1:O61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59" customWidth="1"/>
    <col min="4" max="4" width="44.42578125" style="1" customWidth="1"/>
    <col min="5" max="5" width="10.42578125" style="59" customWidth="1"/>
    <col min="6" max="6" width="15.28515625" style="59" bestFit="1" customWidth="1"/>
    <col min="7" max="7" width="10.140625" style="59" customWidth="1"/>
    <col min="8" max="8" width="9.7109375" style="59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1" spans="2:15" ht="5.0999999999999996" customHeight="1"/>
    <row r="2" spans="2:15" ht="18.75">
      <c r="B2" s="611" t="s">
        <v>1383</v>
      </c>
      <c r="C2" s="10"/>
      <c r="E2" s="1"/>
      <c r="F2" s="903"/>
      <c r="G2" s="1"/>
      <c r="H2" s="1"/>
    </row>
    <row r="3" spans="2:15" ht="6" customHeight="1">
      <c r="C3" s="37"/>
    </row>
    <row r="4" spans="2:15" s="2" customFormat="1">
      <c r="B4" s="25" t="s">
        <v>1349</v>
      </c>
      <c r="C4" s="25"/>
      <c r="E4" s="209"/>
      <c r="F4" s="209"/>
      <c r="G4" s="209"/>
      <c r="H4" s="209"/>
      <c r="I4" s="920" t="s">
        <v>320</v>
      </c>
      <c r="J4" s="731"/>
      <c r="K4" s="921"/>
      <c r="L4" s="732" t="s">
        <v>46</v>
      </c>
      <c r="M4" s="732"/>
      <c r="N4" s="732"/>
      <c r="O4" s="732"/>
    </row>
    <row r="5" spans="2:15" s="2" customFormat="1">
      <c r="C5" s="209"/>
      <c r="E5" s="209"/>
      <c r="F5" s="209"/>
      <c r="G5" s="210"/>
      <c r="H5" s="210"/>
      <c r="I5" s="920" t="s">
        <v>44</v>
      </c>
      <c r="J5" s="731"/>
      <c r="K5" s="452" t="s">
        <v>50</v>
      </c>
      <c r="L5" s="920" t="s">
        <v>44</v>
      </c>
      <c r="M5" s="731"/>
      <c r="N5" s="731"/>
      <c r="O5" s="452" t="s">
        <v>537</v>
      </c>
    </row>
    <row r="6" spans="2:15" s="2" customFormat="1" ht="25.5">
      <c r="B6" s="709" t="s">
        <v>272</v>
      </c>
      <c r="C6" s="588" t="s">
        <v>380</v>
      </c>
      <c r="D6" s="709" t="s">
        <v>40</v>
      </c>
      <c r="E6" s="709" t="s">
        <v>55</v>
      </c>
      <c r="F6" s="709" t="s">
        <v>41</v>
      </c>
      <c r="G6" s="709" t="s">
        <v>42</v>
      </c>
      <c r="H6" s="709" t="s">
        <v>43</v>
      </c>
      <c r="I6" s="385" t="s">
        <v>538</v>
      </c>
      <c r="J6" s="385" t="s">
        <v>711</v>
      </c>
      <c r="K6" s="385" t="s">
        <v>1317</v>
      </c>
      <c r="L6" s="601" t="s">
        <v>539</v>
      </c>
      <c r="M6" s="601" t="s">
        <v>540</v>
      </c>
      <c r="N6" s="601" t="s">
        <v>45</v>
      </c>
      <c r="O6" s="385" t="s">
        <v>1317</v>
      </c>
    </row>
    <row r="7" spans="2:15" s="2" customFormat="1" ht="12.75" customHeight="1">
      <c r="B7" s="711"/>
      <c r="C7" s="590"/>
      <c r="D7" s="711"/>
      <c r="E7" s="711"/>
      <c r="F7" s="711"/>
      <c r="G7" s="711"/>
      <c r="H7" s="711"/>
      <c r="I7" s="211" t="s">
        <v>157</v>
      </c>
      <c r="J7" s="211" t="s">
        <v>157</v>
      </c>
      <c r="K7" s="211" t="s">
        <v>157</v>
      </c>
      <c r="L7" s="211" t="s">
        <v>157</v>
      </c>
      <c r="M7" s="211" t="s">
        <v>157</v>
      </c>
      <c r="N7" s="211" t="s">
        <v>157</v>
      </c>
      <c r="O7" s="211" t="s">
        <v>157</v>
      </c>
    </row>
    <row r="8" spans="2:15">
      <c r="B8" s="500" t="s">
        <v>147</v>
      </c>
      <c r="C8" s="500" t="s">
        <v>303</v>
      </c>
      <c r="D8" s="500" t="s">
        <v>304</v>
      </c>
      <c r="E8" s="501" t="s">
        <v>301</v>
      </c>
      <c r="F8" s="501" t="s">
        <v>302</v>
      </c>
      <c r="G8" s="502">
        <v>1.7396612883882527E-3</v>
      </c>
      <c r="H8" s="502">
        <v>1.7396612883882527E-3</v>
      </c>
      <c r="I8" s="3">
        <v>14922300</v>
      </c>
      <c r="J8" s="3">
        <v>0</v>
      </c>
      <c r="K8" s="3">
        <v>14922300</v>
      </c>
      <c r="L8" s="3">
        <v>0</v>
      </c>
      <c r="M8" s="3">
        <v>0</v>
      </c>
      <c r="N8" s="3">
        <v>0</v>
      </c>
      <c r="O8" s="3">
        <v>0</v>
      </c>
    </row>
    <row r="9" spans="2:15">
      <c r="B9" s="500"/>
      <c r="C9" s="500" t="s">
        <v>1241</v>
      </c>
      <c r="D9" s="500" t="s">
        <v>1244</v>
      </c>
      <c r="E9" s="501" t="s">
        <v>733</v>
      </c>
      <c r="F9" s="501" t="s">
        <v>302</v>
      </c>
      <c r="G9" s="502">
        <v>0</v>
      </c>
      <c r="H9" s="502">
        <v>9.2916666666666668E-3</v>
      </c>
      <c r="I9" s="3">
        <v>84846905</v>
      </c>
      <c r="J9" s="3">
        <v>0</v>
      </c>
      <c r="K9" s="3">
        <v>84846905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500"/>
      <c r="C10" s="500" t="s">
        <v>303</v>
      </c>
      <c r="D10" s="500" t="s">
        <v>304</v>
      </c>
      <c r="E10" s="501" t="s">
        <v>733</v>
      </c>
      <c r="F10" s="501" t="s">
        <v>302</v>
      </c>
      <c r="G10" s="502">
        <v>0</v>
      </c>
      <c r="H10" s="502">
        <v>0</v>
      </c>
      <c r="I10" s="3">
        <v>53071847</v>
      </c>
      <c r="J10" s="3">
        <v>0</v>
      </c>
      <c r="K10" s="3">
        <v>53071847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500"/>
      <c r="C11" s="500" t="s">
        <v>1242</v>
      </c>
      <c r="D11" s="500" t="s">
        <v>1245</v>
      </c>
      <c r="E11" s="501" t="s">
        <v>733</v>
      </c>
      <c r="F11" s="501" t="s">
        <v>302</v>
      </c>
      <c r="G11" s="502">
        <v>9.9000000000000008E-3</v>
      </c>
      <c r="H11" s="502">
        <v>9.9000000000000008E-3</v>
      </c>
      <c r="I11" s="3">
        <v>19999778</v>
      </c>
      <c r="J11" s="3">
        <v>0</v>
      </c>
      <c r="K11" s="3">
        <v>19999778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500"/>
      <c r="C12" s="500" t="s">
        <v>1243</v>
      </c>
      <c r="D12" s="500" t="s">
        <v>1246</v>
      </c>
      <c r="E12" s="501" t="s">
        <v>1247</v>
      </c>
      <c r="F12" s="501" t="s">
        <v>302</v>
      </c>
      <c r="G12" s="502">
        <v>0</v>
      </c>
      <c r="H12" s="502">
        <v>9.4666666666666666E-3</v>
      </c>
      <c r="I12" s="3">
        <v>64847125</v>
      </c>
      <c r="J12" s="3">
        <v>0</v>
      </c>
      <c r="K12" s="3">
        <v>64847125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500"/>
      <c r="C13" s="500" t="s">
        <v>303</v>
      </c>
      <c r="D13" s="500" t="s">
        <v>304</v>
      </c>
      <c r="E13" s="501" t="s">
        <v>301</v>
      </c>
      <c r="F13" s="501" t="s">
        <v>302</v>
      </c>
      <c r="G13" s="502">
        <v>2.5000000000000001E-3</v>
      </c>
      <c r="H13" s="502">
        <v>2.5000000000000001E-3</v>
      </c>
      <c r="I13" s="3">
        <v>3655181</v>
      </c>
      <c r="J13" s="3">
        <v>0</v>
      </c>
      <c r="K13" s="3">
        <v>3655181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500"/>
      <c r="C14" s="500" t="s">
        <v>286</v>
      </c>
      <c r="D14" s="500" t="s">
        <v>1047</v>
      </c>
      <c r="E14" s="501" t="s">
        <v>301</v>
      </c>
      <c r="F14" s="501" t="s">
        <v>299</v>
      </c>
      <c r="G14" s="502">
        <v>2.62743E-2</v>
      </c>
      <c r="H14" s="502">
        <v>2.62743E-2</v>
      </c>
      <c r="I14" s="3">
        <v>988161</v>
      </c>
      <c r="J14" s="3">
        <v>142846868</v>
      </c>
      <c r="K14" s="3">
        <v>143835029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500"/>
      <c r="C15" s="500" t="s">
        <v>286</v>
      </c>
      <c r="D15" s="500" t="s">
        <v>1318</v>
      </c>
      <c r="E15" s="501" t="s">
        <v>301</v>
      </c>
      <c r="F15" s="501" t="s">
        <v>299</v>
      </c>
      <c r="G15" s="502">
        <v>2.8774299999999999E-2</v>
      </c>
      <c r="H15" s="502">
        <v>2.8774299999999999E-2</v>
      </c>
      <c r="I15" s="3">
        <v>1082184</v>
      </c>
      <c r="J15" s="3">
        <v>143113845</v>
      </c>
      <c r="K15" s="3">
        <v>144196029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500" t="s">
        <v>39</v>
      </c>
      <c r="C16" s="500" t="s">
        <v>286</v>
      </c>
      <c r="D16" s="500" t="s">
        <v>109</v>
      </c>
      <c r="E16" s="501" t="s">
        <v>273</v>
      </c>
      <c r="F16" s="501" t="s">
        <v>1248</v>
      </c>
      <c r="G16" s="502">
        <v>0.67512811666666661</v>
      </c>
      <c r="H16" s="502">
        <v>0.67512811666666661</v>
      </c>
      <c r="I16" s="3">
        <v>236</v>
      </c>
      <c r="J16" s="3">
        <v>0</v>
      </c>
      <c r="K16" s="3">
        <v>236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500"/>
      <c r="C17" s="500" t="s">
        <v>286</v>
      </c>
      <c r="D17" s="500" t="s">
        <v>1319</v>
      </c>
      <c r="E17" s="501" t="s">
        <v>273</v>
      </c>
      <c r="F17" s="501" t="s">
        <v>1248</v>
      </c>
      <c r="G17" s="502">
        <v>1.05</v>
      </c>
      <c r="H17" s="502">
        <v>1.05</v>
      </c>
      <c r="I17" s="3">
        <v>2429</v>
      </c>
      <c r="J17" s="3">
        <v>0</v>
      </c>
      <c r="K17" s="3">
        <v>2429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500"/>
      <c r="C18" s="500" t="s">
        <v>286</v>
      </c>
      <c r="D18" s="500" t="s">
        <v>970</v>
      </c>
      <c r="E18" s="501" t="s">
        <v>273</v>
      </c>
      <c r="F18" s="501" t="s">
        <v>1248</v>
      </c>
      <c r="G18" s="502">
        <v>0.91</v>
      </c>
      <c r="H18" s="502">
        <v>0.91</v>
      </c>
      <c r="I18" s="3">
        <v>111</v>
      </c>
      <c r="J18" s="3">
        <v>0</v>
      </c>
      <c r="K18" s="3">
        <v>111</v>
      </c>
      <c r="L18" s="3">
        <v>0</v>
      </c>
      <c r="M18" s="3">
        <v>0</v>
      </c>
      <c r="N18" s="3">
        <v>0</v>
      </c>
      <c r="O18" s="3">
        <v>0</v>
      </c>
    </row>
    <row r="19" spans="2:15">
      <c r="B19" s="500"/>
      <c r="C19" s="500" t="s">
        <v>286</v>
      </c>
      <c r="D19" s="500" t="s">
        <v>807</v>
      </c>
      <c r="E19" s="501" t="s">
        <v>273</v>
      </c>
      <c r="F19" s="501" t="s">
        <v>1248</v>
      </c>
      <c r="G19" s="502">
        <v>0.9</v>
      </c>
      <c r="H19" s="502">
        <v>0.9</v>
      </c>
      <c r="I19" s="3">
        <v>1873</v>
      </c>
      <c r="J19" s="3">
        <v>0</v>
      </c>
      <c r="K19" s="3">
        <v>1873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500"/>
      <c r="C20" s="500" t="s">
        <v>286</v>
      </c>
      <c r="D20" s="500" t="s">
        <v>969</v>
      </c>
      <c r="E20" s="501" t="s">
        <v>273</v>
      </c>
      <c r="F20" s="501" t="s">
        <v>1248</v>
      </c>
      <c r="G20" s="502">
        <v>0.67512811666666661</v>
      </c>
      <c r="H20" s="502">
        <v>0.67512811666666661</v>
      </c>
      <c r="I20" s="3">
        <v>6</v>
      </c>
      <c r="J20" s="3">
        <v>0</v>
      </c>
      <c r="K20" s="3">
        <v>6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500"/>
      <c r="C21" s="500" t="s">
        <v>286</v>
      </c>
      <c r="D21" s="500" t="s">
        <v>1046</v>
      </c>
      <c r="E21" s="501" t="s">
        <v>273</v>
      </c>
      <c r="F21" s="501" t="s">
        <v>1248</v>
      </c>
      <c r="G21" s="502">
        <v>0.42213500000000004</v>
      </c>
      <c r="H21" s="502">
        <v>0.42213500000000004</v>
      </c>
      <c r="I21" s="3">
        <v>13</v>
      </c>
      <c r="J21" s="3">
        <v>0</v>
      </c>
      <c r="K21" s="3">
        <v>13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500"/>
      <c r="C22" s="500" t="s">
        <v>286</v>
      </c>
      <c r="D22" s="500" t="s">
        <v>1048</v>
      </c>
      <c r="E22" s="501" t="s">
        <v>273</v>
      </c>
      <c r="F22" s="501" t="s">
        <v>1248</v>
      </c>
      <c r="G22" s="502">
        <v>0.50863370000000008</v>
      </c>
      <c r="H22" s="502">
        <v>0.50863370000000008</v>
      </c>
      <c r="I22" s="3">
        <v>247</v>
      </c>
      <c r="J22" s="3">
        <v>0</v>
      </c>
      <c r="K22" s="3">
        <v>247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500"/>
      <c r="C23" s="500" t="s">
        <v>286</v>
      </c>
      <c r="D23" s="500" t="s">
        <v>109</v>
      </c>
      <c r="E23" s="501" t="s">
        <v>273</v>
      </c>
      <c r="F23" s="501" t="s">
        <v>1248</v>
      </c>
      <c r="G23" s="502">
        <v>0.31</v>
      </c>
      <c r="H23" s="502">
        <v>0.31</v>
      </c>
      <c r="I23" s="3">
        <v>0</v>
      </c>
      <c r="J23" s="3">
        <v>6954</v>
      </c>
      <c r="K23" s="3">
        <v>6954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500"/>
      <c r="C24" s="500" t="s">
        <v>286</v>
      </c>
      <c r="D24" s="500" t="s">
        <v>109</v>
      </c>
      <c r="E24" s="501" t="s">
        <v>273</v>
      </c>
      <c r="F24" s="501" t="s">
        <v>299</v>
      </c>
      <c r="G24" s="502">
        <v>0.29899999999999999</v>
      </c>
      <c r="H24" s="502">
        <v>0.29899999999999999</v>
      </c>
      <c r="I24" s="3">
        <v>0</v>
      </c>
      <c r="J24" s="3">
        <v>6850</v>
      </c>
      <c r="K24" s="3">
        <v>6850</v>
      </c>
      <c r="L24" s="3">
        <v>6762</v>
      </c>
      <c r="M24" s="3">
        <v>0</v>
      </c>
      <c r="N24" s="3">
        <v>0</v>
      </c>
      <c r="O24" s="3">
        <v>6762</v>
      </c>
    </row>
    <row r="25" spans="2:15">
      <c r="B25" s="500"/>
      <c r="C25" s="500" t="s">
        <v>286</v>
      </c>
      <c r="D25" s="500" t="s">
        <v>109</v>
      </c>
      <c r="E25" s="501" t="s">
        <v>273</v>
      </c>
      <c r="F25" s="501" t="s">
        <v>1248</v>
      </c>
      <c r="G25" s="502">
        <v>0.31</v>
      </c>
      <c r="H25" s="502">
        <v>0.31</v>
      </c>
      <c r="I25" s="3">
        <v>0</v>
      </c>
      <c r="J25" s="3">
        <v>31</v>
      </c>
      <c r="K25" s="3">
        <v>31</v>
      </c>
      <c r="L25" s="3">
        <v>0</v>
      </c>
      <c r="M25" s="3">
        <v>0</v>
      </c>
      <c r="N25" s="3">
        <v>0</v>
      </c>
      <c r="O25" s="3">
        <v>0</v>
      </c>
    </row>
    <row r="26" spans="2:15">
      <c r="B26" s="500" t="s">
        <v>127</v>
      </c>
      <c r="C26" s="500" t="s">
        <v>286</v>
      </c>
      <c r="D26" s="500" t="s">
        <v>652</v>
      </c>
      <c r="E26" s="501" t="s">
        <v>615</v>
      </c>
      <c r="F26" s="501" t="s">
        <v>302</v>
      </c>
      <c r="G26" s="502" t="s">
        <v>1320</v>
      </c>
      <c r="H26" s="502" t="s">
        <v>1320</v>
      </c>
      <c r="I26" s="3">
        <v>2389350</v>
      </c>
      <c r="J26" s="3">
        <v>0</v>
      </c>
      <c r="K26" s="3">
        <v>2389350</v>
      </c>
      <c r="L26" s="3">
        <v>0</v>
      </c>
      <c r="M26" s="3">
        <v>0</v>
      </c>
      <c r="N26" s="3">
        <v>0</v>
      </c>
      <c r="O26" s="3">
        <v>0</v>
      </c>
    </row>
    <row r="27" spans="2:15">
      <c r="B27" s="500"/>
      <c r="C27" s="500" t="s">
        <v>286</v>
      </c>
      <c r="D27" s="500" t="s">
        <v>1046</v>
      </c>
      <c r="E27" s="501" t="s">
        <v>615</v>
      </c>
      <c r="F27" s="501" t="s">
        <v>302</v>
      </c>
      <c r="G27" s="502">
        <v>0.154</v>
      </c>
      <c r="H27" s="502">
        <v>0.154</v>
      </c>
      <c r="I27" s="3">
        <v>18403</v>
      </c>
      <c r="J27" s="3">
        <v>0</v>
      </c>
      <c r="K27" s="3">
        <v>18403</v>
      </c>
      <c r="L27" s="3">
        <v>0</v>
      </c>
      <c r="M27" s="3">
        <v>0</v>
      </c>
      <c r="N27" s="3">
        <v>0</v>
      </c>
      <c r="O27" s="3">
        <v>0</v>
      </c>
    </row>
    <row r="28" spans="2:15">
      <c r="B28" s="500"/>
      <c r="C28" s="500" t="s">
        <v>286</v>
      </c>
      <c r="D28" s="500" t="s">
        <v>1321</v>
      </c>
      <c r="E28" s="501" t="s">
        <v>615</v>
      </c>
      <c r="F28" s="501" t="s">
        <v>302</v>
      </c>
      <c r="G28" s="502">
        <v>0.12</v>
      </c>
      <c r="H28" s="502">
        <v>0.12</v>
      </c>
      <c r="I28" s="3">
        <v>1054429</v>
      </c>
      <c r="J28" s="3">
        <v>0</v>
      </c>
      <c r="K28" s="3">
        <v>1054429</v>
      </c>
      <c r="L28" s="3">
        <v>0</v>
      </c>
      <c r="M28" s="3">
        <v>0</v>
      </c>
      <c r="N28" s="3">
        <v>0</v>
      </c>
      <c r="O28" s="3">
        <v>0</v>
      </c>
    </row>
    <row r="29" spans="2:15">
      <c r="B29" s="500"/>
      <c r="C29" s="500" t="s">
        <v>286</v>
      </c>
      <c r="D29" s="500" t="s">
        <v>652</v>
      </c>
      <c r="E29" s="501" t="s">
        <v>615</v>
      </c>
      <c r="F29" s="501" t="s">
        <v>302</v>
      </c>
      <c r="G29" s="502">
        <v>0.1608</v>
      </c>
      <c r="H29" s="502">
        <v>0.1608</v>
      </c>
      <c r="I29" s="3">
        <v>2176</v>
      </c>
      <c r="J29" s="3">
        <v>0</v>
      </c>
      <c r="K29" s="3">
        <v>2176</v>
      </c>
      <c r="L29" s="3">
        <v>0</v>
      </c>
      <c r="M29" s="3">
        <v>0</v>
      </c>
      <c r="N29" s="3">
        <v>0</v>
      </c>
      <c r="O29" s="3">
        <v>0</v>
      </c>
    </row>
    <row r="30" spans="2:15">
      <c r="B30" s="500"/>
      <c r="C30" s="500" t="s">
        <v>286</v>
      </c>
      <c r="D30" s="500" t="s">
        <v>652</v>
      </c>
      <c r="E30" s="501" t="s">
        <v>615</v>
      </c>
      <c r="F30" s="501" t="s">
        <v>302</v>
      </c>
      <c r="G30" s="502">
        <v>0.14949999999999999</v>
      </c>
      <c r="H30" s="502">
        <v>0.14949999999999999</v>
      </c>
      <c r="I30" s="3">
        <v>0</v>
      </c>
      <c r="J30" s="3">
        <v>7350</v>
      </c>
      <c r="K30" s="3">
        <v>7350</v>
      </c>
      <c r="L30" s="3">
        <v>0</v>
      </c>
      <c r="M30" s="3">
        <v>0</v>
      </c>
      <c r="N30" s="3">
        <v>0</v>
      </c>
      <c r="O30" s="3">
        <v>0</v>
      </c>
    </row>
    <row r="31" spans="2:15">
      <c r="B31" s="500" t="s">
        <v>128</v>
      </c>
      <c r="C31" s="500" t="s">
        <v>286</v>
      </c>
      <c r="D31" s="500" t="s">
        <v>1322</v>
      </c>
      <c r="E31" s="501" t="s">
        <v>301</v>
      </c>
      <c r="F31" s="501" t="s">
        <v>1323</v>
      </c>
      <c r="G31" s="502">
        <v>0.15400210000000025</v>
      </c>
      <c r="H31" s="502">
        <v>0.15400210000000025</v>
      </c>
      <c r="I31" s="3">
        <v>0</v>
      </c>
      <c r="J31" s="3">
        <v>46661523</v>
      </c>
      <c r="K31" s="3">
        <v>46661523</v>
      </c>
      <c r="L31" s="3">
        <v>0</v>
      </c>
      <c r="M31" s="3">
        <v>0</v>
      </c>
      <c r="N31" s="3">
        <v>0</v>
      </c>
      <c r="O31" s="3">
        <v>0</v>
      </c>
    </row>
    <row r="32" spans="2:15">
      <c r="B32" s="500"/>
      <c r="C32" s="500" t="s">
        <v>286</v>
      </c>
      <c r="D32" s="500" t="s">
        <v>1324</v>
      </c>
      <c r="E32" s="501" t="s">
        <v>1325</v>
      </c>
      <c r="F32" s="501" t="s">
        <v>1323</v>
      </c>
      <c r="G32" s="502">
        <v>0.16075451772299854</v>
      </c>
      <c r="H32" s="502">
        <v>0.16075451772299854</v>
      </c>
      <c r="I32" s="3">
        <v>6270950</v>
      </c>
      <c r="J32" s="3">
        <v>0</v>
      </c>
      <c r="K32" s="3">
        <v>6270950</v>
      </c>
      <c r="L32" s="3">
        <v>0</v>
      </c>
      <c r="M32" s="3">
        <v>0</v>
      </c>
      <c r="N32" s="3">
        <v>0</v>
      </c>
      <c r="O32" s="3">
        <v>0</v>
      </c>
    </row>
    <row r="33" spans="2:15">
      <c r="B33" s="500"/>
      <c r="C33" s="500" t="s">
        <v>286</v>
      </c>
      <c r="D33" s="500" t="s">
        <v>1326</v>
      </c>
      <c r="E33" s="501" t="s">
        <v>1325</v>
      </c>
      <c r="F33" s="501" t="s">
        <v>1323</v>
      </c>
      <c r="G33" s="502">
        <v>0.14786500000000014</v>
      </c>
      <c r="H33" s="502">
        <v>0.14786500000000014</v>
      </c>
      <c r="I33" s="3">
        <v>816382</v>
      </c>
      <c r="J33" s="3">
        <v>0</v>
      </c>
      <c r="K33" s="3">
        <v>816382</v>
      </c>
      <c r="L33" s="3">
        <v>44792502</v>
      </c>
      <c r="M33" s="3">
        <v>0</v>
      </c>
      <c r="N33" s="3">
        <v>0</v>
      </c>
      <c r="O33" s="3">
        <v>44792502</v>
      </c>
    </row>
    <row r="34" spans="2:15">
      <c r="B34" s="500"/>
      <c r="C34" s="500" t="s">
        <v>286</v>
      </c>
      <c r="D34" s="500" t="s">
        <v>1327</v>
      </c>
      <c r="E34" s="501" t="s">
        <v>1325</v>
      </c>
      <c r="F34" s="501" t="s">
        <v>1328</v>
      </c>
      <c r="G34" s="502">
        <v>0.15500414869062401</v>
      </c>
      <c r="H34" s="502">
        <v>0.15500414869062401</v>
      </c>
      <c r="I34" s="3">
        <v>13835</v>
      </c>
      <c r="J34" s="3">
        <v>41504</v>
      </c>
      <c r="K34" s="3">
        <v>55339</v>
      </c>
      <c r="L34" s="3">
        <v>55338</v>
      </c>
      <c r="M34" s="3">
        <v>0</v>
      </c>
      <c r="N34" s="3">
        <v>0</v>
      </c>
      <c r="O34" s="3">
        <v>55338</v>
      </c>
    </row>
    <row r="35" spans="2:15">
      <c r="B35" s="500"/>
      <c r="C35" s="500" t="s">
        <v>286</v>
      </c>
      <c r="D35" s="500" t="s">
        <v>1324</v>
      </c>
      <c r="E35" s="501" t="s">
        <v>1325</v>
      </c>
      <c r="F35" s="501" t="s">
        <v>1328</v>
      </c>
      <c r="G35" s="502">
        <v>0.16076576794540304</v>
      </c>
      <c r="H35" s="502">
        <v>0.16076576794540304</v>
      </c>
      <c r="I35" s="3">
        <v>529372</v>
      </c>
      <c r="J35" s="3">
        <v>1588117</v>
      </c>
      <c r="K35" s="3">
        <v>2117489</v>
      </c>
      <c r="L35" s="3">
        <v>1630545</v>
      </c>
      <c r="M35" s="3">
        <v>0</v>
      </c>
      <c r="N35" s="3">
        <v>0</v>
      </c>
      <c r="O35" s="3">
        <v>1630545</v>
      </c>
    </row>
    <row r="36" spans="2:15">
      <c r="B36" s="500"/>
      <c r="C36" s="500" t="s">
        <v>286</v>
      </c>
      <c r="D36" s="500" t="s">
        <v>970</v>
      </c>
      <c r="E36" s="501" t="s">
        <v>1325</v>
      </c>
      <c r="F36" s="501" t="s">
        <v>1328</v>
      </c>
      <c r="G36" s="502">
        <v>0.16445183064324226</v>
      </c>
      <c r="H36" s="502">
        <v>0.16445183064324226</v>
      </c>
      <c r="I36" s="3">
        <v>423234</v>
      </c>
      <c r="J36" s="3">
        <v>1216023</v>
      </c>
      <c r="K36" s="3">
        <v>1639257</v>
      </c>
      <c r="L36" s="3">
        <v>4622347</v>
      </c>
      <c r="M36" s="3">
        <v>162979</v>
      </c>
      <c r="N36" s="3">
        <v>0</v>
      </c>
      <c r="O36" s="3">
        <v>4785326</v>
      </c>
    </row>
    <row r="37" spans="2:15">
      <c r="B37" s="500"/>
      <c r="C37" s="500" t="s">
        <v>286</v>
      </c>
      <c r="D37" s="500" t="s">
        <v>1319</v>
      </c>
      <c r="E37" s="501" t="s">
        <v>1325</v>
      </c>
      <c r="F37" s="501" t="s">
        <v>1328</v>
      </c>
      <c r="G37" s="502">
        <v>0.16580002340559313</v>
      </c>
      <c r="H37" s="502">
        <v>0.16580002340559313</v>
      </c>
      <c r="I37" s="3">
        <v>317280</v>
      </c>
      <c r="J37" s="3">
        <v>951841</v>
      </c>
      <c r="K37" s="3">
        <v>1269121</v>
      </c>
      <c r="L37" s="3">
        <v>2108980</v>
      </c>
      <c r="M37" s="3">
        <v>0</v>
      </c>
      <c r="N37" s="3">
        <v>0</v>
      </c>
      <c r="O37" s="3">
        <v>2108980</v>
      </c>
    </row>
    <row r="38" spans="2:15">
      <c r="B38" s="500"/>
      <c r="C38" s="500" t="s">
        <v>286</v>
      </c>
      <c r="D38" s="500" t="s">
        <v>1326</v>
      </c>
      <c r="E38" s="501" t="s">
        <v>1325</v>
      </c>
      <c r="F38" s="501" t="s">
        <v>1328</v>
      </c>
      <c r="G38" s="502">
        <v>0.16519050074958058</v>
      </c>
      <c r="H38" s="502">
        <v>0.16519050074958058</v>
      </c>
      <c r="I38" s="3">
        <v>190592</v>
      </c>
      <c r="J38" s="3">
        <v>571775</v>
      </c>
      <c r="K38" s="3">
        <v>762367</v>
      </c>
      <c r="L38" s="3">
        <v>1715325</v>
      </c>
      <c r="M38" s="3">
        <v>0</v>
      </c>
      <c r="N38" s="3">
        <v>0</v>
      </c>
      <c r="O38" s="3">
        <v>1715325</v>
      </c>
    </row>
    <row r="39" spans="2:15">
      <c r="B39" s="500" t="s">
        <v>1278</v>
      </c>
      <c r="C39" s="500" t="s">
        <v>286</v>
      </c>
      <c r="D39" s="500" t="s">
        <v>1329</v>
      </c>
      <c r="E39" s="501" t="s">
        <v>301</v>
      </c>
      <c r="F39" s="501" t="s">
        <v>1330</v>
      </c>
      <c r="G39" s="502">
        <v>3.9600000000000003E-2</v>
      </c>
      <c r="H39" s="502">
        <v>3.9600000000000003E-2</v>
      </c>
      <c r="I39" s="3">
        <v>5242485</v>
      </c>
      <c r="J39" s="3">
        <v>0</v>
      </c>
      <c r="K39" s="3">
        <v>5242485</v>
      </c>
      <c r="L39" s="3">
        <v>0</v>
      </c>
      <c r="M39" s="3">
        <v>566200768</v>
      </c>
      <c r="N39" s="3">
        <v>0</v>
      </c>
      <c r="O39" s="3">
        <v>566200768</v>
      </c>
    </row>
    <row r="40" spans="2:15">
      <c r="G40" s="922"/>
      <c r="H40" s="922" t="s">
        <v>290</v>
      </c>
      <c r="I40" s="391">
        <v>260686884</v>
      </c>
      <c r="J40" s="391">
        <v>337012681</v>
      </c>
      <c r="K40" s="391">
        <v>597699565</v>
      </c>
      <c r="L40" s="391">
        <v>54931799</v>
      </c>
      <c r="M40" s="391">
        <v>566363747</v>
      </c>
      <c r="N40" s="391">
        <v>0</v>
      </c>
      <c r="O40" s="391">
        <v>621295546</v>
      </c>
    </row>
    <row r="41" spans="2:15" ht="14.1" customHeight="1"/>
    <row r="42" spans="2:15" s="2" customFormat="1">
      <c r="B42" s="25" t="s">
        <v>1058</v>
      </c>
      <c r="C42" s="25"/>
      <c r="E42" s="209"/>
      <c r="F42" s="209"/>
      <c r="G42" s="209"/>
      <c r="H42" s="215"/>
      <c r="I42" s="920" t="s">
        <v>320</v>
      </c>
      <c r="J42" s="731"/>
      <c r="K42" s="921"/>
      <c r="L42" s="732" t="s">
        <v>46</v>
      </c>
      <c r="M42" s="732"/>
      <c r="N42" s="732"/>
      <c r="O42" s="732"/>
    </row>
    <row r="43" spans="2:15" s="2" customFormat="1">
      <c r="C43" s="209"/>
      <c r="E43" s="209"/>
      <c r="F43" s="209"/>
      <c r="G43" s="210"/>
      <c r="H43" s="216"/>
      <c r="I43" s="920" t="s">
        <v>44</v>
      </c>
      <c r="J43" s="731"/>
      <c r="K43" s="452" t="s">
        <v>50</v>
      </c>
      <c r="L43" s="920" t="s">
        <v>44</v>
      </c>
      <c r="M43" s="731"/>
      <c r="N43" s="731"/>
      <c r="O43" s="452" t="s">
        <v>537</v>
      </c>
    </row>
    <row r="44" spans="2:15" s="2" customFormat="1" ht="25.5">
      <c r="B44" s="709" t="s">
        <v>272</v>
      </c>
      <c r="C44" s="588" t="s">
        <v>380</v>
      </c>
      <c r="D44" s="709" t="s">
        <v>40</v>
      </c>
      <c r="E44" s="709" t="s">
        <v>55</v>
      </c>
      <c r="F44" s="709" t="s">
        <v>41</v>
      </c>
      <c r="G44" s="709" t="s">
        <v>42</v>
      </c>
      <c r="H44" s="709" t="s">
        <v>43</v>
      </c>
      <c r="I44" s="385" t="s">
        <v>538</v>
      </c>
      <c r="J44" s="385" t="s">
        <v>711</v>
      </c>
      <c r="K44" s="385" t="s">
        <v>1059</v>
      </c>
      <c r="L44" s="601" t="s">
        <v>539</v>
      </c>
      <c r="M44" s="601" t="s">
        <v>540</v>
      </c>
      <c r="N44" s="601" t="s">
        <v>45</v>
      </c>
      <c r="O44" s="385" t="s">
        <v>1059</v>
      </c>
    </row>
    <row r="45" spans="2:15" s="2" customFormat="1" ht="12.75" customHeight="1">
      <c r="B45" s="711"/>
      <c r="C45" s="590"/>
      <c r="D45" s="711"/>
      <c r="E45" s="711"/>
      <c r="F45" s="711"/>
      <c r="G45" s="711"/>
      <c r="H45" s="711"/>
      <c r="I45" s="211" t="s">
        <v>157</v>
      </c>
      <c r="J45" s="211" t="s">
        <v>157</v>
      </c>
      <c r="K45" s="211" t="s">
        <v>157</v>
      </c>
      <c r="L45" s="211" t="s">
        <v>157</v>
      </c>
      <c r="M45" s="211" t="s">
        <v>157</v>
      </c>
      <c r="N45" s="211" t="s">
        <v>157</v>
      </c>
      <c r="O45" s="211" t="s">
        <v>157</v>
      </c>
    </row>
    <row r="46" spans="2:15">
      <c r="B46" s="212" t="s">
        <v>147</v>
      </c>
      <c r="C46" s="212" t="s">
        <v>303</v>
      </c>
      <c r="D46" s="212" t="s">
        <v>304</v>
      </c>
      <c r="E46" s="213" t="s">
        <v>301</v>
      </c>
      <c r="F46" s="213" t="s">
        <v>302</v>
      </c>
      <c r="G46" s="340">
        <v>1.6000000000000001E-3</v>
      </c>
      <c r="H46" s="340">
        <v>1.6000000000000001E-3</v>
      </c>
      <c r="I46" s="3">
        <v>7360279</v>
      </c>
      <c r="J46" s="3">
        <v>0</v>
      </c>
      <c r="K46" s="3">
        <v>7360279</v>
      </c>
      <c r="L46" s="3">
        <v>0</v>
      </c>
      <c r="M46" s="3">
        <v>0</v>
      </c>
      <c r="N46" s="3">
        <v>0</v>
      </c>
      <c r="O46" s="3">
        <v>0</v>
      </c>
    </row>
    <row r="47" spans="2:15">
      <c r="B47" s="212"/>
      <c r="C47" s="212" t="s">
        <v>303</v>
      </c>
      <c r="D47" s="212" t="s">
        <v>304</v>
      </c>
      <c r="E47" s="213" t="s">
        <v>301</v>
      </c>
      <c r="F47" s="213" t="s">
        <v>302</v>
      </c>
      <c r="G47" s="340">
        <v>1.4698325666698906E-2</v>
      </c>
      <c r="H47" s="340">
        <v>1.4698325666698906E-2</v>
      </c>
      <c r="I47" s="3">
        <v>5208551</v>
      </c>
      <c r="J47" s="3">
        <v>0</v>
      </c>
      <c r="K47" s="3">
        <v>5208551</v>
      </c>
      <c r="L47" s="3">
        <v>0</v>
      </c>
      <c r="M47" s="3">
        <v>0</v>
      </c>
      <c r="N47" s="3">
        <v>0</v>
      </c>
      <c r="O47" s="3">
        <v>0</v>
      </c>
    </row>
    <row r="48" spans="2:15">
      <c r="B48" s="212" t="s">
        <v>39</v>
      </c>
      <c r="C48" s="212" t="s">
        <v>286</v>
      </c>
      <c r="D48" s="212" t="s">
        <v>109</v>
      </c>
      <c r="E48" s="213" t="s">
        <v>273</v>
      </c>
      <c r="F48" s="213" t="s">
        <v>302</v>
      </c>
      <c r="G48" s="340">
        <v>0.61</v>
      </c>
      <c r="H48" s="340">
        <v>0.61</v>
      </c>
      <c r="I48" s="3">
        <v>5638</v>
      </c>
      <c r="J48" s="3">
        <v>0</v>
      </c>
      <c r="K48" s="3">
        <v>5638</v>
      </c>
      <c r="L48" s="3">
        <v>0</v>
      </c>
      <c r="M48" s="3">
        <v>0</v>
      </c>
      <c r="N48" s="3">
        <v>0</v>
      </c>
      <c r="O48" s="3">
        <v>0</v>
      </c>
    </row>
    <row r="49" spans="2:15">
      <c r="B49" s="212"/>
      <c r="C49" s="212" t="s">
        <v>286</v>
      </c>
      <c r="D49" s="212" t="s">
        <v>867</v>
      </c>
      <c r="E49" s="213" t="s">
        <v>273</v>
      </c>
      <c r="F49" s="213" t="s">
        <v>302</v>
      </c>
      <c r="G49" s="340">
        <v>0.8150000288902044</v>
      </c>
      <c r="H49" s="340">
        <v>0.8150000288902044</v>
      </c>
      <c r="I49" s="3">
        <v>685</v>
      </c>
      <c r="J49" s="3">
        <v>0</v>
      </c>
      <c r="K49" s="3">
        <v>685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212"/>
      <c r="C50" s="212" t="s">
        <v>286</v>
      </c>
      <c r="D50" s="212" t="s">
        <v>970</v>
      </c>
      <c r="E50" s="213" t="s">
        <v>273</v>
      </c>
      <c r="F50" s="213" t="s">
        <v>302</v>
      </c>
      <c r="G50" s="340">
        <v>0.63099999741080826</v>
      </c>
      <c r="H50" s="340">
        <v>0.63099999741080826</v>
      </c>
      <c r="I50" s="3">
        <v>369</v>
      </c>
      <c r="J50" s="3">
        <v>0</v>
      </c>
      <c r="K50" s="3">
        <v>369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212"/>
      <c r="C51" s="212" t="s">
        <v>286</v>
      </c>
      <c r="D51" s="212" t="s">
        <v>807</v>
      </c>
      <c r="E51" s="213" t="s">
        <v>273</v>
      </c>
      <c r="F51" s="213" t="s">
        <v>302</v>
      </c>
      <c r="G51" s="340">
        <v>0.44999995816383664</v>
      </c>
      <c r="H51" s="340">
        <v>0.44999995816383664</v>
      </c>
      <c r="I51" s="3">
        <v>117</v>
      </c>
      <c r="J51" s="3">
        <v>0</v>
      </c>
      <c r="K51" s="3">
        <v>117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212"/>
      <c r="C52" s="212" t="s">
        <v>286</v>
      </c>
      <c r="D52" s="212" t="s">
        <v>1046</v>
      </c>
      <c r="E52" s="213" t="s">
        <v>273</v>
      </c>
      <c r="F52" s="213" t="s">
        <v>302</v>
      </c>
      <c r="G52" s="340">
        <v>0.8</v>
      </c>
      <c r="H52" s="340">
        <v>0.8</v>
      </c>
      <c r="I52" s="3">
        <v>107</v>
      </c>
      <c r="J52" s="3">
        <v>0</v>
      </c>
      <c r="K52" s="3">
        <v>107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212"/>
      <c r="C53" s="212" t="s">
        <v>286</v>
      </c>
      <c r="D53" s="212" t="s">
        <v>1047</v>
      </c>
      <c r="E53" s="213" t="s">
        <v>273</v>
      </c>
      <c r="F53" s="213" t="s">
        <v>302</v>
      </c>
      <c r="G53" s="340">
        <v>0.78</v>
      </c>
      <c r="H53" s="340">
        <v>0.78</v>
      </c>
      <c r="I53" s="3">
        <v>359</v>
      </c>
      <c r="J53" s="3">
        <v>0</v>
      </c>
      <c r="K53" s="3">
        <v>359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212"/>
      <c r="C54" s="212" t="s">
        <v>286</v>
      </c>
      <c r="D54" s="212" t="s">
        <v>1048</v>
      </c>
      <c r="E54" s="213" t="s">
        <v>273</v>
      </c>
      <c r="F54" s="213" t="s">
        <v>302</v>
      </c>
      <c r="G54" s="340">
        <v>0.34</v>
      </c>
      <c r="H54" s="340">
        <v>0.34</v>
      </c>
      <c r="I54" s="3">
        <v>15780</v>
      </c>
      <c r="J54" s="3">
        <v>0</v>
      </c>
      <c r="K54" s="3">
        <v>15780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212"/>
      <c r="C55" s="212" t="s">
        <v>286</v>
      </c>
      <c r="D55" s="212" t="s">
        <v>969</v>
      </c>
      <c r="E55" s="213" t="s">
        <v>273</v>
      </c>
      <c r="F55" s="213" t="s">
        <v>299</v>
      </c>
      <c r="G55" s="340">
        <v>0.66000000000000014</v>
      </c>
      <c r="H55" s="340">
        <v>0.66000000000000014</v>
      </c>
      <c r="I55" s="3">
        <v>14374</v>
      </c>
      <c r="J55" s="3">
        <v>0</v>
      </c>
      <c r="K55" s="3">
        <v>14374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212"/>
      <c r="C56" s="212" t="s">
        <v>286</v>
      </c>
      <c r="D56" s="212" t="s">
        <v>109</v>
      </c>
      <c r="E56" s="213" t="s">
        <v>273</v>
      </c>
      <c r="F56" s="213" t="s">
        <v>110</v>
      </c>
      <c r="G56" s="340">
        <v>0.25</v>
      </c>
      <c r="H56" s="340">
        <v>0.25</v>
      </c>
      <c r="I56" s="3">
        <v>0</v>
      </c>
      <c r="J56" s="3">
        <v>315291</v>
      </c>
      <c r="K56" s="3">
        <v>315291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212"/>
      <c r="C57" s="212" t="s">
        <v>286</v>
      </c>
      <c r="D57" s="212" t="s">
        <v>109</v>
      </c>
      <c r="E57" s="213" t="s">
        <v>273</v>
      </c>
      <c r="F57" s="213" t="s">
        <v>299</v>
      </c>
      <c r="G57" s="340">
        <v>0.29899999999999999</v>
      </c>
      <c r="H57" s="340">
        <v>0.29899999999999999</v>
      </c>
      <c r="I57" s="3">
        <v>0</v>
      </c>
      <c r="J57" s="3">
        <v>8671</v>
      </c>
      <c r="K57" s="3">
        <v>8671</v>
      </c>
      <c r="L57" s="3">
        <v>17049</v>
      </c>
      <c r="M57" s="3">
        <v>0</v>
      </c>
      <c r="N57" s="3">
        <v>0</v>
      </c>
      <c r="O57" s="3">
        <v>17049</v>
      </c>
    </row>
    <row r="58" spans="2:15">
      <c r="B58" s="212" t="s">
        <v>127</v>
      </c>
      <c r="C58" s="212" t="s">
        <v>286</v>
      </c>
      <c r="D58" s="212" t="s">
        <v>652</v>
      </c>
      <c r="E58" s="213" t="s">
        <v>615</v>
      </c>
      <c r="F58" s="213" t="s">
        <v>302</v>
      </c>
      <c r="G58" s="340" t="s">
        <v>1049</v>
      </c>
      <c r="H58" s="340" t="s">
        <v>1049</v>
      </c>
      <c r="I58" s="3">
        <v>693333</v>
      </c>
      <c r="J58" s="3">
        <v>0</v>
      </c>
      <c r="K58" s="3">
        <v>693333</v>
      </c>
      <c r="L58" s="3">
        <v>0</v>
      </c>
      <c r="M58" s="3">
        <v>0</v>
      </c>
      <c r="N58" s="3">
        <v>0</v>
      </c>
      <c r="O58" s="3">
        <v>0</v>
      </c>
    </row>
    <row r="59" spans="2:15">
      <c r="B59" s="212"/>
      <c r="C59" s="212" t="s">
        <v>286</v>
      </c>
      <c r="D59" s="212" t="s">
        <v>652</v>
      </c>
      <c r="E59" s="213" t="s">
        <v>615</v>
      </c>
      <c r="F59" s="213" t="s">
        <v>302</v>
      </c>
      <c r="G59" s="340" t="s">
        <v>1060</v>
      </c>
      <c r="H59" s="340" t="s">
        <v>1060</v>
      </c>
      <c r="I59" s="3">
        <v>6357</v>
      </c>
      <c r="J59" s="3">
        <v>0</v>
      </c>
      <c r="K59" s="3">
        <v>6357</v>
      </c>
      <c r="L59" s="3">
        <v>0</v>
      </c>
      <c r="M59" s="3">
        <v>0</v>
      </c>
      <c r="N59" s="3">
        <v>0</v>
      </c>
      <c r="O59" s="3">
        <v>0</v>
      </c>
    </row>
    <row r="60" spans="2:15">
      <c r="B60" s="212"/>
      <c r="C60" s="212" t="s">
        <v>286</v>
      </c>
      <c r="D60" s="212" t="s">
        <v>652</v>
      </c>
      <c r="E60" s="213" t="s">
        <v>615</v>
      </c>
      <c r="F60" s="213" t="s">
        <v>302</v>
      </c>
      <c r="G60" s="340" t="s">
        <v>1061</v>
      </c>
      <c r="H60" s="340" t="s">
        <v>1061</v>
      </c>
      <c r="I60" s="3">
        <v>0</v>
      </c>
      <c r="J60" s="3">
        <v>4392</v>
      </c>
      <c r="K60" s="3">
        <v>4392</v>
      </c>
      <c r="L60" s="3">
        <v>0</v>
      </c>
      <c r="M60" s="3">
        <v>0</v>
      </c>
      <c r="N60" s="3">
        <v>0</v>
      </c>
      <c r="O60" s="3">
        <v>0</v>
      </c>
    </row>
    <row r="61" spans="2:15">
      <c r="G61" s="923"/>
      <c r="H61" s="923" t="s">
        <v>290</v>
      </c>
      <c r="I61" s="4">
        <v>13305949</v>
      </c>
      <c r="J61" s="4">
        <v>328354</v>
      </c>
      <c r="K61" s="4">
        <v>13634303</v>
      </c>
      <c r="L61" s="4">
        <v>17049</v>
      </c>
      <c r="M61" s="313">
        <v>0</v>
      </c>
      <c r="N61" s="313">
        <v>0</v>
      </c>
      <c r="O61" s="4">
        <v>17049</v>
      </c>
    </row>
  </sheetData>
  <mergeCells count="20">
    <mergeCell ref="I42:K42"/>
    <mergeCell ref="L42:O42"/>
    <mergeCell ref="I43:J43"/>
    <mergeCell ref="L43:N43"/>
    <mergeCell ref="B44:B45"/>
    <mergeCell ref="D44:D45"/>
    <mergeCell ref="E44:E45"/>
    <mergeCell ref="F44:F45"/>
    <mergeCell ref="G44:G45"/>
    <mergeCell ref="H44:H45"/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</mergeCells>
  <pageMargins left="0.75" right="0.75" top="1" bottom="1" header="0" footer="0"/>
  <pageSetup paperSize="9" scale="2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1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37" t="s">
        <v>1180</v>
      </c>
    </row>
    <row r="3" spans="2:5">
      <c r="B3" s="37" t="s">
        <v>1181</v>
      </c>
    </row>
    <row r="4" spans="2:5" ht="12.75" customHeight="1">
      <c r="B4" s="37" t="s">
        <v>1262</v>
      </c>
    </row>
    <row r="5" spans="2:5" ht="12.75" customHeight="1">
      <c r="B5" s="37" t="s">
        <v>306</v>
      </c>
    </row>
    <row r="6" spans="2:5" ht="12.75" customHeight="1">
      <c r="B6" s="37"/>
    </row>
    <row r="7" spans="2:5" s="2" customFormat="1">
      <c r="B7" s="482" t="s">
        <v>1184</v>
      </c>
      <c r="C7" s="483" t="s">
        <v>158</v>
      </c>
      <c r="D7" s="6">
        <v>44834</v>
      </c>
      <c r="E7" s="6">
        <v>44561</v>
      </c>
    </row>
    <row r="8" spans="2:5" s="2" customFormat="1">
      <c r="B8" s="39"/>
      <c r="C8" s="40"/>
      <c r="D8" s="388" t="s">
        <v>157</v>
      </c>
      <c r="E8" s="388" t="s">
        <v>157</v>
      </c>
    </row>
    <row r="9" spans="2:5" ht="12.75" customHeight="1"/>
    <row r="10" spans="2:5" s="2" customFormat="1" ht="12.75" customHeight="1">
      <c r="B10" s="481" t="s">
        <v>1185</v>
      </c>
      <c r="C10" s="43"/>
      <c r="D10" s="44"/>
      <c r="E10" s="322"/>
    </row>
    <row r="11" spans="2:5" ht="12.75" customHeight="1">
      <c r="B11" s="14" t="s">
        <v>484</v>
      </c>
      <c r="C11" s="52">
        <v>17</v>
      </c>
      <c r="D11" s="3">
        <v>665673248</v>
      </c>
      <c r="E11" s="3">
        <v>102557017</v>
      </c>
    </row>
    <row r="12" spans="2:5" ht="12.75" customHeight="1">
      <c r="B12" s="14" t="s">
        <v>804</v>
      </c>
      <c r="C12" s="52">
        <v>30</v>
      </c>
      <c r="D12" s="3">
        <v>182657431</v>
      </c>
      <c r="E12" s="3">
        <v>110579577</v>
      </c>
    </row>
    <row r="13" spans="2:5" ht="12.75" customHeight="1">
      <c r="B13" s="14" t="s">
        <v>481</v>
      </c>
      <c r="C13" s="46">
        <v>18</v>
      </c>
      <c r="D13" s="3">
        <v>2637732503</v>
      </c>
      <c r="E13" s="3">
        <v>2684573239</v>
      </c>
    </row>
    <row r="14" spans="2:5" ht="12.75" customHeight="1">
      <c r="B14" s="14" t="s">
        <v>626</v>
      </c>
      <c r="C14" s="46">
        <v>9</v>
      </c>
      <c r="D14" s="3">
        <v>10822570</v>
      </c>
      <c r="E14" s="3">
        <v>12222416</v>
      </c>
    </row>
    <row r="15" spans="2:5" ht="12.75" customHeight="1">
      <c r="B15" s="14" t="s">
        <v>662</v>
      </c>
      <c r="C15" s="46">
        <v>19</v>
      </c>
      <c r="D15" s="3">
        <v>15982956</v>
      </c>
      <c r="E15" s="3">
        <v>18097144</v>
      </c>
    </row>
    <row r="16" spans="2:5" ht="12.75" customHeight="1">
      <c r="B16" s="14" t="s">
        <v>18</v>
      </c>
      <c r="C16" s="46">
        <v>16</v>
      </c>
      <c r="D16" s="3">
        <v>44373566</v>
      </c>
      <c r="E16" s="3">
        <v>95797757</v>
      </c>
    </row>
    <row r="17" spans="2:5" ht="12.75" customHeight="1">
      <c r="B17" s="14" t="s">
        <v>482</v>
      </c>
      <c r="C17" s="46">
        <v>21</v>
      </c>
      <c r="D17" s="3">
        <v>187515038</v>
      </c>
      <c r="E17" s="3">
        <v>110825409</v>
      </c>
    </row>
    <row r="18" spans="2:5" ht="12.75" customHeight="1">
      <c r="B18" s="14" t="s">
        <v>194</v>
      </c>
      <c r="C18" s="46">
        <v>20</v>
      </c>
      <c r="D18" s="3">
        <v>158641331</v>
      </c>
      <c r="E18" s="3">
        <v>27122126</v>
      </c>
    </row>
    <row r="19" spans="2:5" ht="12.75" customHeight="1">
      <c r="B19" s="13" t="s">
        <v>627</v>
      </c>
      <c r="C19" s="49"/>
      <c r="D19" s="4">
        <v>3903398643</v>
      </c>
      <c r="E19" s="4">
        <v>3161774685</v>
      </c>
    </row>
    <row r="20" spans="2:5" ht="12.75" customHeight="1"/>
    <row r="21" spans="2:5" s="2" customFormat="1" ht="12.75" customHeight="1">
      <c r="B21" s="481" t="s">
        <v>1186</v>
      </c>
      <c r="C21" s="43"/>
      <c r="D21" s="44"/>
      <c r="E21" s="322"/>
    </row>
    <row r="22" spans="2:5" ht="12.75" customHeight="1">
      <c r="B22" s="14" t="s">
        <v>483</v>
      </c>
      <c r="C22" s="52">
        <v>17</v>
      </c>
      <c r="D22" s="3">
        <v>3898086123</v>
      </c>
      <c r="E22" s="3">
        <v>2632173763</v>
      </c>
    </row>
    <row r="23" spans="2:5" ht="12.75" customHeight="1">
      <c r="B23" s="14" t="s">
        <v>805</v>
      </c>
      <c r="C23" s="52">
        <v>30</v>
      </c>
      <c r="D23" s="3">
        <v>1022145479</v>
      </c>
      <c r="E23" s="3">
        <v>768886393</v>
      </c>
    </row>
    <row r="24" spans="2:5" ht="12.75" customHeight="1">
      <c r="B24" s="14" t="s">
        <v>671</v>
      </c>
      <c r="C24" s="46">
        <v>18</v>
      </c>
      <c r="D24" s="3">
        <v>9028591</v>
      </c>
      <c r="E24" s="3">
        <v>1884056</v>
      </c>
    </row>
    <row r="25" spans="2:5">
      <c r="B25" s="14" t="s">
        <v>670</v>
      </c>
      <c r="C25" s="46">
        <v>19</v>
      </c>
      <c r="D25" s="3">
        <v>55661741</v>
      </c>
      <c r="E25" s="3">
        <v>33523342</v>
      </c>
    </row>
    <row r="26" spans="2:5">
      <c r="B26" s="14" t="s">
        <v>485</v>
      </c>
      <c r="C26" s="46">
        <v>16</v>
      </c>
      <c r="D26" s="3">
        <v>601394665</v>
      </c>
      <c r="E26" s="3">
        <v>561800226</v>
      </c>
    </row>
    <row r="27" spans="2:5">
      <c r="B27" s="14" t="s">
        <v>5</v>
      </c>
      <c r="C27" s="46">
        <v>16</v>
      </c>
      <c r="D27" s="3">
        <v>7678885</v>
      </c>
      <c r="E27" s="3">
        <v>2019152</v>
      </c>
    </row>
    <row r="28" spans="2:5">
      <c r="B28" s="14" t="s">
        <v>486</v>
      </c>
      <c r="C28" s="46">
        <v>20</v>
      </c>
      <c r="D28" s="3">
        <v>61127459</v>
      </c>
      <c r="E28" s="3">
        <v>55188286</v>
      </c>
    </row>
    <row r="29" spans="2:5">
      <c r="B29" s="13" t="s">
        <v>628</v>
      </c>
      <c r="C29" s="49"/>
      <c r="D29" s="4">
        <v>5655122943</v>
      </c>
      <c r="E29" s="4">
        <v>4055475218</v>
      </c>
    </row>
    <row r="30" spans="2:5">
      <c r="B30" s="13" t="s">
        <v>1187</v>
      </c>
      <c r="C30" s="49"/>
      <c r="D30" s="4">
        <v>9558521586</v>
      </c>
      <c r="E30" s="4">
        <v>7217249903</v>
      </c>
    </row>
    <row r="32" spans="2:5" s="2" customFormat="1">
      <c r="B32" s="484" t="s">
        <v>1188</v>
      </c>
      <c r="C32" s="43"/>
      <c r="D32" s="44"/>
      <c r="E32" s="323"/>
    </row>
    <row r="33" spans="2:8">
      <c r="B33" s="420" t="s">
        <v>1189</v>
      </c>
      <c r="C33" s="389">
        <v>23</v>
      </c>
      <c r="D33" s="3">
        <v>2422050488</v>
      </c>
      <c r="E33" s="3">
        <v>2422050488</v>
      </c>
      <c r="G33" s="53"/>
      <c r="H33" s="53"/>
    </row>
    <row r="34" spans="2:8">
      <c r="B34" s="420" t="s">
        <v>1190</v>
      </c>
      <c r="C34" s="389">
        <v>23</v>
      </c>
      <c r="D34" s="3">
        <v>2065176176</v>
      </c>
      <c r="E34" s="3">
        <v>2338694627</v>
      </c>
      <c r="G34" s="53"/>
      <c r="H34" s="53"/>
    </row>
    <row r="35" spans="2:8">
      <c r="B35" s="420" t="s">
        <v>1191</v>
      </c>
      <c r="C35" s="389">
        <v>23</v>
      </c>
      <c r="D35" s="3">
        <v>459834409</v>
      </c>
      <c r="E35" s="3">
        <v>459890460</v>
      </c>
      <c r="G35" s="53"/>
      <c r="H35" s="53"/>
    </row>
    <row r="36" spans="2:8">
      <c r="B36" s="420" t="s">
        <v>840</v>
      </c>
      <c r="C36" s="389">
        <v>23</v>
      </c>
      <c r="D36" s="3">
        <v>-83508378</v>
      </c>
      <c r="E36" s="3">
        <v>-49485400</v>
      </c>
      <c r="G36" s="53"/>
      <c r="H36" s="53"/>
    </row>
    <row r="37" spans="2:8">
      <c r="B37" s="420" t="s">
        <v>1102</v>
      </c>
      <c r="C37" s="389">
        <v>23</v>
      </c>
      <c r="D37" s="3">
        <v>-868058948</v>
      </c>
      <c r="E37" s="3">
        <v>-994687839</v>
      </c>
      <c r="G37" s="53"/>
      <c r="H37" s="53"/>
    </row>
    <row r="38" spans="2:8" ht="27" customHeight="1">
      <c r="B38" s="459" t="s">
        <v>488</v>
      </c>
      <c r="C38" s="390"/>
      <c r="D38" s="391">
        <v>3995493747</v>
      </c>
      <c r="E38" s="391">
        <v>4176462336</v>
      </c>
    </row>
    <row r="39" spans="2:8">
      <c r="B39" s="420" t="s">
        <v>489</v>
      </c>
      <c r="C39" s="389">
        <v>23</v>
      </c>
      <c r="D39" s="3">
        <v>517383109</v>
      </c>
      <c r="E39" s="3">
        <v>557795242</v>
      </c>
    </row>
    <row r="40" spans="2:8">
      <c r="B40" s="459" t="s">
        <v>1192</v>
      </c>
      <c r="C40" s="390"/>
      <c r="D40" s="391">
        <v>4512876856</v>
      </c>
      <c r="E40" s="391">
        <v>4734257578</v>
      </c>
    </row>
    <row r="41" spans="2:8">
      <c r="B41" s="459" t="s">
        <v>1193</v>
      </c>
      <c r="C41" s="390"/>
      <c r="D41" s="391">
        <v>14071398442</v>
      </c>
      <c r="E41" s="391">
        <v>11951507481</v>
      </c>
    </row>
    <row r="43" spans="2:8">
      <c r="D43" s="15">
        <v>0</v>
      </c>
      <c r="E43" s="15">
        <v>0</v>
      </c>
    </row>
    <row r="44" spans="2:8">
      <c r="D44" s="12"/>
      <c r="E44" s="12"/>
    </row>
    <row r="48" spans="2:8">
      <c r="D48" s="54"/>
    </row>
    <row r="49" spans="4:4">
      <c r="D49" s="54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M3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1" spans="2:13" ht="5.0999999999999996" customHeight="1"/>
    <row r="2" spans="2:13" ht="18.75">
      <c r="B2" s="611" t="s">
        <v>1384</v>
      </c>
      <c r="C2" s="10"/>
    </row>
    <row r="3" spans="2:13" ht="6" customHeight="1">
      <c r="B3" s="924"/>
      <c r="E3" s="59"/>
    </row>
    <row r="4" spans="2:13" s="2" customFormat="1" ht="12.75" customHeight="1">
      <c r="B4" s="341" t="s">
        <v>921</v>
      </c>
      <c r="I4" s="920" t="s">
        <v>86</v>
      </c>
      <c r="J4" s="731"/>
      <c r="K4" s="920" t="s">
        <v>87</v>
      </c>
      <c r="L4" s="731"/>
      <c r="M4" s="709" t="s">
        <v>88</v>
      </c>
    </row>
    <row r="5" spans="2:13" s="2" customFormat="1" ht="45.75" customHeight="1">
      <c r="B5" s="709" t="s">
        <v>346</v>
      </c>
      <c r="C5" s="709" t="s">
        <v>347</v>
      </c>
      <c r="D5" s="709" t="s">
        <v>348</v>
      </c>
      <c r="E5" s="709" t="s">
        <v>349</v>
      </c>
      <c r="F5" s="709" t="s">
        <v>89</v>
      </c>
      <c r="G5" s="709" t="s">
        <v>42</v>
      </c>
      <c r="H5" s="709" t="s">
        <v>350</v>
      </c>
      <c r="I5" s="709" t="s">
        <v>84</v>
      </c>
      <c r="J5" s="709" t="s">
        <v>85</v>
      </c>
      <c r="K5" s="432">
        <v>44834</v>
      </c>
      <c r="L5" s="432">
        <v>44561</v>
      </c>
      <c r="M5" s="710"/>
    </row>
    <row r="6" spans="2:13" s="2" customFormat="1" ht="12.75" customHeight="1">
      <c r="B6" s="711"/>
      <c r="C6" s="711"/>
      <c r="D6" s="711"/>
      <c r="E6" s="711"/>
      <c r="F6" s="711"/>
      <c r="G6" s="711"/>
      <c r="H6" s="711"/>
      <c r="I6" s="711"/>
      <c r="J6" s="711"/>
      <c r="K6" s="580" t="s">
        <v>157</v>
      </c>
      <c r="L6" s="580" t="s">
        <v>157</v>
      </c>
      <c r="M6" s="711"/>
    </row>
    <row r="7" spans="2:13" ht="12.75" customHeight="1">
      <c r="B7" s="925">
        <v>268</v>
      </c>
      <c r="C7" s="925" t="s">
        <v>868</v>
      </c>
      <c r="D7" s="180">
        <v>243002.4800000001</v>
      </c>
      <c r="E7" s="925" t="s">
        <v>300</v>
      </c>
      <c r="F7" s="217">
        <v>6.5000000000000002E-2</v>
      </c>
      <c r="G7" s="217">
        <v>6.9000004621887892E-2</v>
      </c>
      <c r="H7" s="926">
        <v>46266</v>
      </c>
      <c r="I7" s="925" t="s">
        <v>869</v>
      </c>
      <c r="J7" s="925" t="s">
        <v>869</v>
      </c>
      <c r="K7" s="180">
        <v>1142691</v>
      </c>
      <c r="L7" s="180">
        <v>1200890</v>
      </c>
      <c r="M7" s="925" t="s">
        <v>870</v>
      </c>
    </row>
    <row r="8" spans="2:13" ht="12.75" customHeight="1">
      <c r="B8" s="925">
        <v>268</v>
      </c>
      <c r="C8" s="925" t="s">
        <v>871</v>
      </c>
      <c r="D8" s="180">
        <v>1215012.4000000001</v>
      </c>
      <c r="E8" s="925" t="s">
        <v>300</v>
      </c>
      <c r="F8" s="217">
        <v>6.5000000000000002E-2</v>
      </c>
      <c r="G8" s="217">
        <v>6.9000004621887892E-2</v>
      </c>
      <c r="H8" s="926">
        <v>46266</v>
      </c>
      <c r="I8" s="925" t="s">
        <v>869</v>
      </c>
      <c r="J8" s="925" t="s">
        <v>869</v>
      </c>
      <c r="K8" s="180">
        <v>5713454</v>
      </c>
      <c r="L8" s="180">
        <v>6004451</v>
      </c>
      <c r="M8" s="925" t="s">
        <v>870</v>
      </c>
    </row>
    <row r="9" spans="2:13">
      <c r="B9" s="925">
        <v>530</v>
      </c>
      <c r="C9" s="925" t="s">
        <v>873</v>
      </c>
      <c r="D9" s="180">
        <v>4500000</v>
      </c>
      <c r="E9" s="925" t="s">
        <v>300</v>
      </c>
      <c r="F9" s="217">
        <v>0.04</v>
      </c>
      <c r="G9" s="217">
        <v>4.3136349949623176E-2</v>
      </c>
      <c r="H9" s="926">
        <v>46880</v>
      </c>
      <c r="I9" s="925" t="s">
        <v>869</v>
      </c>
      <c r="J9" s="925" t="s">
        <v>872</v>
      </c>
      <c r="K9" s="180">
        <v>2573238</v>
      </c>
      <c r="L9" s="180">
        <v>861756</v>
      </c>
      <c r="M9" s="925" t="s">
        <v>870</v>
      </c>
    </row>
    <row r="10" spans="2:13">
      <c r="B10" s="925">
        <v>551</v>
      </c>
      <c r="C10" s="925" t="s">
        <v>874</v>
      </c>
      <c r="D10" s="180">
        <v>2863636.5</v>
      </c>
      <c r="E10" s="925" t="s">
        <v>300</v>
      </c>
      <c r="F10" s="217">
        <v>5.7000000000000002E-2</v>
      </c>
      <c r="G10" s="217">
        <v>5.7023564023129317E-2</v>
      </c>
      <c r="H10" s="926">
        <v>47406</v>
      </c>
      <c r="I10" s="925" t="s">
        <v>869</v>
      </c>
      <c r="J10" s="925" t="s">
        <v>869</v>
      </c>
      <c r="K10" s="180">
        <v>11148450</v>
      </c>
      <c r="L10" s="180">
        <v>9244123</v>
      </c>
      <c r="M10" s="925" t="s">
        <v>870</v>
      </c>
    </row>
    <row r="11" spans="2:13">
      <c r="B11" s="925">
        <v>551</v>
      </c>
      <c r="C11" s="925" t="s">
        <v>875</v>
      </c>
      <c r="D11" s="180">
        <v>4500000</v>
      </c>
      <c r="E11" s="925" t="s">
        <v>300</v>
      </c>
      <c r="F11" s="217">
        <v>4.7E-2</v>
      </c>
      <c r="G11" s="217">
        <v>4.954038833074121E-2</v>
      </c>
      <c r="H11" s="926">
        <v>47631</v>
      </c>
      <c r="I11" s="925" t="s">
        <v>869</v>
      </c>
      <c r="J11" s="925" t="s">
        <v>869</v>
      </c>
      <c r="K11" s="180">
        <v>2530005</v>
      </c>
      <c r="L11" s="180">
        <v>599752</v>
      </c>
      <c r="M11" s="925" t="s">
        <v>870</v>
      </c>
    </row>
    <row r="12" spans="2:13">
      <c r="B12" s="925">
        <v>816</v>
      </c>
      <c r="C12" s="925" t="s">
        <v>876</v>
      </c>
      <c r="D12" s="180">
        <v>52000000</v>
      </c>
      <c r="E12" s="925" t="s">
        <v>733</v>
      </c>
      <c r="F12" s="217">
        <v>4.7E-2</v>
      </c>
      <c r="G12" s="217">
        <v>5.3829172532045347E-2</v>
      </c>
      <c r="H12" s="926">
        <v>44872</v>
      </c>
      <c r="I12" s="925" t="s">
        <v>869</v>
      </c>
      <c r="J12" s="925" t="s">
        <v>869</v>
      </c>
      <c r="K12" s="180">
        <v>13372762</v>
      </c>
      <c r="L12" s="180">
        <v>26207209</v>
      </c>
      <c r="M12" s="925" t="s">
        <v>870</v>
      </c>
    </row>
    <row r="13" spans="2:13">
      <c r="B13" s="925">
        <v>816</v>
      </c>
      <c r="C13" s="925" t="s">
        <v>877</v>
      </c>
      <c r="D13" s="180">
        <v>5000000</v>
      </c>
      <c r="E13" s="925" t="s">
        <v>300</v>
      </c>
      <c r="F13" s="217">
        <v>2.7E-2</v>
      </c>
      <c r="G13" s="217">
        <v>3.3852357363574413E-2</v>
      </c>
      <c r="H13" s="926">
        <v>51812</v>
      </c>
      <c r="I13" s="925" t="s">
        <v>869</v>
      </c>
      <c r="J13" s="925" t="s">
        <v>872</v>
      </c>
      <c r="K13" s="180">
        <v>2079851</v>
      </c>
      <c r="L13" s="180">
        <v>695920</v>
      </c>
      <c r="M13" s="925" t="s">
        <v>870</v>
      </c>
    </row>
    <row r="14" spans="2:13">
      <c r="B14" s="925" t="s">
        <v>878</v>
      </c>
      <c r="C14" s="925" t="s">
        <v>879</v>
      </c>
      <c r="D14" s="180">
        <v>524346000</v>
      </c>
      <c r="E14" s="925" t="s">
        <v>301</v>
      </c>
      <c r="F14" s="217">
        <v>5.1499999999999997E-2</v>
      </c>
      <c r="G14" s="217">
        <v>5.3008118880477767E-2</v>
      </c>
      <c r="H14" s="926">
        <v>45700</v>
      </c>
      <c r="I14" s="925" t="s">
        <v>869</v>
      </c>
      <c r="J14" s="925" t="s">
        <v>872</v>
      </c>
      <c r="K14" s="180">
        <v>3617448</v>
      </c>
      <c r="L14" s="180">
        <v>9127570</v>
      </c>
      <c r="M14" s="925" t="s">
        <v>964</v>
      </c>
    </row>
    <row r="15" spans="2:13">
      <c r="B15" s="925" t="s">
        <v>878</v>
      </c>
      <c r="C15" s="925" t="s">
        <v>879</v>
      </c>
      <c r="D15" s="180">
        <v>350000000</v>
      </c>
      <c r="E15" s="925" t="s">
        <v>301</v>
      </c>
      <c r="F15" s="217">
        <v>6.6250000000000003E-2</v>
      </c>
      <c r="G15" s="217">
        <v>6.7110010261788297E-2</v>
      </c>
      <c r="H15" s="926">
        <v>53005</v>
      </c>
      <c r="I15" s="925" t="s">
        <v>869</v>
      </c>
      <c r="J15" s="925" t="s">
        <v>872</v>
      </c>
      <c r="K15" s="180">
        <v>2976302</v>
      </c>
      <c r="L15" s="180">
        <v>7525962</v>
      </c>
      <c r="M15" s="925" t="s">
        <v>964</v>
      </c>
    </row>
    <row r="16" spans="2:13">
      <c r="B16" s="925" t="s">
        <v>878</v>
      </c>
      <c r="C16" s="925" t="s">
        <v>879</v>
      </c>
      <c r="D16" s="180">
        <v>974789000</v>
      </c>
      <c r="E16" s="925" t="s">
        <v>301</v>
      </c>
      <c r="F16" s="217">
        <v>4.3749999999999997E-2</v>
      </c>
      <c r="G16" s="217">
        <v>4.9476825333688731E-2</v>
      </c>
      <c r="H16" s="926">
        <v>46585</v>
      </c>
      <c r="I16" s="925" t="s">
        <v>869</v>
      </c>
      <c r="J16" s="925" t="s">
        <v>872</v>
      </c>
      <c r="K16" s="180">
        <v>9012127</v>
      </c>
      <c r="L16" s="180">
        <v>17809099</v>
      </c>
      <c r="M16" s="925" t="s">
        <v>964</v>
      </c>
    </row>
    <row r="17" spans="2:13">
      <c r="B17" s="925">
        <v>940</v>
      </c>
      <c r="C17" s="925" t="s">
        <v>880</v>
      </c>
      <c r="D17" s="180">
        <v>7000000</v>
      </c>
      <c r="E17" s="925" t="s">
        <v>300</v>
      </c>
      <c r="F17" s="217">
        <v>1.9E-2</v>
      </c>
      <c r="G17" s="217">
        <v>1.8692827874828399E-2</v>
      </c>
      <c r="H17" s="926">
        <v>47233</v>
      </c>
      <c r="I17" s="925" t="s">
        <v>869</v>
      </c>
      <c r="J17" s="925" t="s">
        <v>872</v>
      </c>
      <c r="K17" s="180">
        <v>2052528</v>
      </c>
      <c r="L17" s="180">
        <v>799921</v>
      </c>
      <c r="M17" s="925" t="s">
        <v>870</v>
      </c>
    </row>
    <row r="18" spans="2:13">
      <c r="B18" s="925">
        <v>941</v>
      </c>
      <c r="C18" s="925" t="s">
        <v>881</v>
      </c>
      <c r="D18" s="180">
        <v>3000000</v>
      </c>
      <c r="E18" s="925" t="s">
        <v>300</v>
      </c>
      <c r="F18" s="217">
        <v>2.1999999999999999E-2</v>
      </c>
      <c r="G18" s="217">
        <v>2.2798086400226847E-2</v>
      </c>
      <c r="H18" s="926">
        <v>52717</v>
      </c>
      <c r="I18" s="925" t="s">
        <v>869</v>
      </c>
      <c r="J18" s="925" t="s">
        <v>872</v>
      </c>
      <c r="K18" s="180">
        <v>635429</v>
      </c>
      <c r="L18" s="180">
        <v>173088</v>
      </c>
      <c r="M18" s="925" t="s">
        <v>870</v>
      </c>
    </row>
    <row r="19" spans="2:13">
      <c r="B19" s="925">
        <v>940</v>
      </c>
      <c r="C19" s="925" t="s">
        <v>882</v>
      </c>
      <c r="D19" s="180">
        <v>3000000</v>
      </c>
      <c r="E19" s="925" t="s">
        <v>300</v>
      </c>
      <c r="F19" s="217">
        <v>6.4999999999999997E-3</v>
      </c>
      <c r="G19" s="217">
        <v>5.6045493116567702E-3</v>
      </c>
      <c r="H19" s="926">
        <v>47178</v>
      </c>
      <c r="I19" s="925" t="s">
        <v>869</v>
      </c>
      <c r="J19" s="925" t="s">
        <v>872</v>
      </c>
      <c r="K19" s="180">
        <v>166073</v>
      </c>
      <c r="L19" s="180">
        <v>261393</v>
      </c>
      <c r="M19" s="925" t="s">
        <v>870</v>
      </c>
    </row>
    <row r="20" spans="2:13">
      <c r="B20" s="925">
        <v>941</v>
      </c>
      <c r="C20" s="925" t="s">
        <v>883</v>
      </c>
      <c r="D20" s="180">
        <v>6000000</v>
      </c>
      <c r="E20" s="925" t="s">
        <v>300</v>
      </c>
      <c r="F20" s="217">
        <v>1.2500000000000001E-2</v>
      </c>
      <c r="G20" s="217">
        <v>1.1162772558893863E-2</v>
      </c>
      <c r="H20" s="926">
        <v>53022</v>
      </c>
      <c r="I20" s="925" t="s">
        <v>869</v>
      </c>
      <c r="J20" s="925" t="s">
        <v>872</v>
      </c>
      <c r="K20" s="180">
        <v>1279405</v>
      </c>
      <c r="L20" s="180">
        <v>1318213</v>
      </c>
      <c r="M20" s="925" t="s">
        <v>870</v>
      </c>
    </row>
    <row r="21" spans="2:13" ht="12.75" customHeight="1">
      <c r="B21" s="4"/>
      <c r="C21" s="4"/>
      <c r="D21" s="4"/>
      <c r="E21" s="4"/>
      <c r="F21" s="4"/>
      <c r="G21" s="927" t="s">
        <v>410</v>
      </c>
      <c r="H21" s="733"/>
      <c r="I21" s="733"/>
      <c r="J21" s="928"/>
      <c r="K21" s="4">
        <v>58299763</v>
      </c>
      <c r="L21" s="4">
        <v>81829347</v>
      </c>
      <c r="M21" s="4"/>
    </row>
    <row r="22" spans="2:13" ht="5.25" customHeight="1">
      <c r="L22" s="214"/>
    </row>
    <row r="23" spans="2:13" s="2" customFormat="1" ht="12.75" customHeight="1">
      <c r="B23" s="341" t="s">
        <v>922</v>
      </c>
      <c r="I23" s="920" t="s">
        <v>86</v>
      </c>
      <c r="J23" s="731"/>
      <c r="K23" s="920" t="s">
        <v>87</v>
      </c>
      <c r="L23" s="731"/>
      <c r="M23" s="709" t="s">
        <v>88</v>
      </c>
    </row>
    <row r="24" spans="2:13" s="2" customFormat="1" ht="45.75" customHeight="1">
      <c r="B24" s="709" t="s">
        <v>346</v>
      </c>
      <c r="C24" s="709" t="s">
        <v>347</v>
      </c>
      <c r="D24" s="709" t="s">
        <v>348</v>
      </c>
      <c r="E24" s="709" t="s">
        <v>349</v>
      </c>
      <c r="F24" s="709" t="s">
        <v>89</v>
      </c>
      <c r="G24" s="709" t="s">
        <v>42</v>
      </c>
      <c r="H24" s="709" t="s">
        <v>350</v>
      </c>
      <c r="I24" s="709" t="s">
        <v>84</v>
      </c>
      <c r="J24" s="709" t="s">
        <v>85</v>
      </c>
      <c r="K24" s="432">
        <v>44834</v>
      </c>
      <c r="L24" s="432">
        <v>44561</v>
      </c>
      <c r="M24" s="710"/>
    </row>
    <row r="25" spans="2:13" s="2" customFormat="1">
      <c r="B25" s="711"/>
      <c r="C25" s="711"/>
      <c r="D25" s="711"/>
      <c r="E25" s="711"/>
      <c r="F25" s="711"/>
      <c r="G25" s="711"/>
      <c r="H25" s="711"/>
      <c r="I25" s="711"/>
      <c r="J25" s="711"/>
      <c r="K25" s="580" t="s">
        <v>157</v>
      </c>
      <c r="L25" s="580" t="s">
        <v>157</v>
      </c>
      <c r="M25" s="711"/>
    </row>
    <row r="26" spans="2:13">
      <c r="B26" s="925">
        <v>268</v>
      </c>
      <c r="C26" s="925" t="s">
        <v>868</v>
      </c>
      <c r="D26" s="180">
        <v>243002.4800000001</v>
      </c>
      <c r="E26" s="925" t="s">
        <v>300</v>
      </c>
      <c r="F26" s="217">
        <v>6.5000000000000002E-2</v>
      </c>
      <c r="G26" s="217">
        <v>6.9000004621887892E-2</v>
      </c>
      <c r="H26" s="926">
        <v>46266</v>
      </c>
      <c r="I26" s="925" t="s">
        <v>869</v>
      </c>
      <c r="J26" s="925" t="s">
        <v>869</v>
      </c>
      <c r="K26" s="180">
        <v>4264080</v>
      </c>
      <c r="L26" s="180">
        <v>4846290</v>
      </c>
      <c r="M26" s="925" t="s">
        <v>870</v>
      </c>
    </row>
    <row r="27" spans="2:13">
      <c r="B27" s="925">
        <v>268</v>
      </c>
      <c r="C27" s="925" t="s">
        <v>871</v>
      </c>
      <c r="D27" s="180">
        <v>1215012.4000000001</v>
      </c>
      <c r="E27" s="925" t="s">
        <v>300</v>
      </c>
      <c r="F27" s="217">
        <v>6.5000000000000002E-2</v>
      </c>
      <c r="G27" s="217">
        <v>6.9000004621887892E-2</v>
      </c>
      <c r="H27" s="926">
        <v>46266</v>
      </c>
      <c r="I27" s="925" t="s">
        <v>869</v>
      </c>
      <c r="J27" s="925" t="s">
        <v>869</v>
      </c>
      <c r="K27" s="180">
        <v>21320400</v>
      </c>
      <c r="L27" s="180">
        <v>24231452</v>
      </c>
      <c r="M27" s="925" t="s">
        <v>870</v>
      </c>
    </row>
    <row r="28" spans="2:13">
      <c r="B28" s="925">
        <v>530</v>
      </c>
      <c r="C28" s="925" t="s">
        <v>873</v>
      </c>
      <c r="D28" s="180">
        <v>4500000</v>
      </c>
      <c r="E28" s="925" t="s">
        <v>300</v>
      </c>
      <c r="F28" s="217">
        <v>0.04</v>
      </c>
      <c r="G28" s="217">
        <v>4.3136349949623176E-2</v>
      </c>
      <c r="H28" s="926">
        <v>46880</v>
      </c>
      <c r="I28" s="925" t="s">
        <v>869</v>
      </c>
      <c r="J28" s="925" t="s">
        <v>872</v>
      </c>
      <c r="K28" s="180">
        <v>151647789</v>
      </c>
      <c r="L28" s="180">
        <v>137023540</v>
      </c>
      <c r="M28" s="925" t="s">
        <v>870</v>
      </c>
    </row>
    <row r="29" spans="2:13">
      <c r="B29" s="925">
        <v>551</v>
      </c>
      <c r="C29" s="925" t="s">
        <v>874</v>
      </c>
      <c r="D29" s="180">
        <v>2863636.5</v>
      </c>
      <c r="E29" s="925" t="s">
        <v>300</v>
      </c>
      <c r="F29" s="217">
        <v>5.7000000000000002E-2</v>
      </c>
      <c r="G29" s="217">
        <v>5.7023564023129317E-2</v>
      </c>
      <c r="H29" s="926">
        <v>47406</v>
      </c>
      <c r="I29" s="925" t="s">
        <v>869</v>
      </c>
      <c r="J29" s="925" t="s">
        <v>869</v>
      </c>
      <c r="K29" s="180">
        <v>60730541</v>
      </c>
      <c r="L29" s="180">
        <v>59166083</v>
      </c>
      <c r="M29" s="925" t="s">
        <v>870</v>
      </c>
    </row>
    <row r="30" spans="2:13">
      <c r="B30" s="925">
        <v>551</v>
      </c>
      <c r="C30" s="925" t="s">
        <v>875</v>
      </c>
      <c r="D30" s="180">
        <v>4500000</v>
      </c>
      <c r="E30" s="925" t="s">
        <v>300</v>
      </c>
      <c r="F30" s="217">
        <v>4.7E-2</v>
      </c>
      <c r="G30" s="217">
        <v>4.954038833074121E-2</v>
      </c>
      <c r="H30" s="926">
        <v>47631</v>
      </c>
      <c r="I30" s="925" t="s">
        <v>869</v>
      </c>
      <c r="J30" s="925" t="s">
        <v>869</v>
      </c>
      <c r="K30" s="180">
        <v>152399434</v>
      </c>
      <c r="L30" s="180">
        <v>137734419</v>
      </c>
      <c r="M30" s="925" t="s">
        <v>870</v>
      </c>
    </row>
    <row r="31" spans="2:13">
      <c r="B31" s="925">
        <v>816</v>
      </c>
      <c r="C31" s="925" t="s">
        <v>877</v>
      </c>
      <c r="D31" s="180">
        <v>5000000</v>
      </c>
      <c r="E31" s="925" t="s">
        <v>300</v>
      </c>
      <c r="F31" s="217">
        <v>2.7E-2</v>
      </c>
      <c r="G31" s="217">
        <v>3.3852357363574413E-2</v>
      </c>
      <c r="H31" s="926">
        <v>51812</v>
      </c>
      <c r="I31" s="925" t="s">
        <v>869</v>
      </c>
      <c r="J31" s="925" t="s">
        <v>872</v>
      </c>
      <c r="K31" s="180">
        <v>153677329</v>
      </c>
      <c r="L31" s="180">
        <v>138641624</v>
      </c>
      <c r="M31" s="925" t="s">
        <v>870</v>
      </c>
    </row>
    <row r="32" spans="2:13">
      <c r="B32" s="925" t="s">
        <v>878</v>
      </c>
      <c r="C32" s="925" t="s">
        <v>879</v>
      </c>
      <c r="D32" s="180">
        <v>524346000</v>
      </c>
      <c r="E32" s="925" t="s">
        <v>301</v>
      </c>
      <c r="F32" s="217">
        <v>5.1499999999999997E-2</v>
      </c>
      <c r="G32" s="217">
        <v>5.3008118880477767E-2</v>
      </c>
      <c r="H32" s="926">
        <v>45700</v>
      </c>
      <c r="I32" s="925" t="s">
        <v>869</v>
      </c>
      <c r="J32" s="925" t="s">
        <v>872</v>
      </c>
      <c r="K32" s="180">
        <v>500328979</v>
      </c>
      <c r="L32" s="180">
        <v>439107372</v>
      </c>
      <c r="M32" s="925" t="s">
        <v>964</v>
      </c>
    </row>
    <row r="33" spans="2:13">
      <c r="B33" s="925" t="s">
        <v>878</v>
      </c>
      <c r="C33" s="925" t="s">
        <v>879</v>
      </c>
      <c r="D33" s="180">
        <v>350000000</v>
      </c>
      <c r="E33" s="925" t="s">
        <v>301</v>
      </c>
      <c r="F33" s="217">
        <v>6.6250000000000003E-2</v>
      </c>
      <c r="G33" s="217">
        <v>6.7110010261788297E-2</v>
      </c>
      <c r="H33" s="926">
        <v>53005</v>
      </c>
      <c r="I33" s="925" t="s">
        <v>869</v>
      </c>
      <c r="J33" s="925" t="s">
        <v>872</v>
      </c>
      <c r="K33" s="180">
        <v>333202480</v>
      </c>
      <c r="L33" s="180">
        <v>293059248</v>
      </c>
      <c r="M33" s="925" t="s">
        <v>964</v>
      </c>
    </row>
    <row r="34" spans="2:13">
      <c r="B34" s="925" t="s">
        <v>878</v>
      </c>
      <c r="C34" s="925" t="s">
        <v>879</v>
      </c>
      <c r="D34" s="180">
        <v>974789000</v>
      </c>
      <c r="E34" s="925" t="s">
        <v>301</v>
      </c>
      <c r="F34" s="217">
        <v>4.3749999999999997E-2</v>
      </c>
      <c r="G34" s="217">
        <v>4.9476825333688731E-2</v>
      </c>
      <c r="H34" s="926">
        <v>46585</v>
      </c>
      <c r="I34" s="925" t="s">
        <v>869</v>
      </c>
      <c r="J34" s="925" t="s">
        <v>872</v>
      </c>
      <c r="K34" s="180">
        <v>910006305</v>
      </c>
      <c r="L34" s="180">
        <v>802913389</v>
      </c>
      <c r="M34" s="925" t="s">
        <v>964</v>
      </c>
    </row>
    <row r="35" spans="2:13">
      <c r="B35" s="925">
        <v>940</v>
      </c>
      <c r="C35" s="925" t="s">
        <v>880</v>
      </c>
      <c r="D35" s="180">
        <v>7000000</v>
      </c>
      <c r="E35" s="925" t="s">
        <v>300</v>
      </c>
      <c r="F35" s="217">
        <v>1.9E-2</v>
      </c>
      <c r="G35" s="217">
        <v>1.8692827874828399E-2</v>
      </c>
      <c r="H35" s="926">
        <v>47233</v>
      </c>
      <c r="I35" s="925" t="s">
        <v>869</v>
      </c>
      <c r="J35" s="925" t="s">
        <v>872</v>
      </c>
      <c r="K35" s="180">
        <v>240159466</v>
      </c>
      <c r="L35" s="180">
        <v>217334205</v>
      </c>
      <c r="M35" s="925" t="s">
        <v>870</v>
      </c>
    </row>
    <row r="36" spans="2:13">
      <c r="B36" s="925">
        <v>941</v>
      </c>
      <c r="C36" s="925" t="s">
        <v>881</v>
      </c>
      <c r="D36" s="180">
        <v>3000000</v>
      </c>
      <c r="E36" s="925" t="s">
        <v>300</v>
      </c>
      <c r="F36" s="217">
        <v>2.1999999999999999E-2</v>
      </c>
      <c r="G36" s="217">
        <v>2.2798086400226847E-2</v>
      </c>
      <c r="H36" s="926">
        <v>52717</v>
      </c>
      <c r="I36" s="925" t="s">
        <v>869</v>
      </c>
      <c r="J36" s="925" t="s">
        <v>872</v>
      </c>
      <c r="K36" s="180">
        <v>101697153</v>
      </c>
      <c r="L36" s="180">
        <v>91860240</v>
      </c>
      <c r="M36" s="925" t="s">
        <v>870</v>
      </c>
    </row>
    <row r="37" spans="2:13">
      <c r="B37" s="925">
        <v>940</v>
      </c>
      <c r="C37" s="925" t="s">
        <v>882</v>
      </c>
      <c r="D37" s="180">
        <v>3000000</v>
      </c>
      <c r="E37" s="925" t="s">
        <v>300</v>
      </c>
      <c r="F37" s="217">
        <v>6.4999999999999997E-3</v>
      </c>
      <c r="G37" s="217">
        <v>5.6045493116567702E-3</v>
      </c>
      <c r="H37" s="926">
        <v>47178</v>
      </c>
      <c r="I37" s="925" t="s">
        <v>869</v>
      </c>
      <c r="J37" s="925" t="s">
        <v>872</v>
      </c>
      <c r="K37" s="180">
        <v>103242842</v>
      </c>
      <c r="L37" s="180">
        <v>93498091</v>
      </c>
      <c r="M37" s="925" t="s">
        <v>870</v>
      </c>
    </row>
    <row r="38" spans="2:13">
      <c r="B38" s="925">
        <v>941</v>
      </c>
      <c r="C38" s="925" t="s">
        <v>883</v>
      </c>
      <c r="D38" s="180">
        <v>6000000</v>
      </c>
      <c r="E38" s="925" t="s">
        <v>300</v>
      </c>
      <c r="F38" s="217">
        <v>1.2500000000000001E-2</v>
      </c>
      <c r="G38" s="217">
        <v>1.1162772558893863E-2</v>
      </c>
      <c r="H38" s="926">
        <v>53022</v>
      </c>
      <c r="I38" s="925" t="s">
        <v>869</v>
      </c>
      <c r="J38" s="925" t="s">
        <v>872</v>
      </c>
      <c r="K38" s="180">
        <v>209900587</v>
      </c>
      <c r="L38" s="180">
        <v>190447227</v>
      </c>
      <c r="M38" s="925" t="s">
        <v>870</v>
      </c>
    </row>
    <row r="39" spans="2:13" ht="12.75" customHeight="1">
      <c r="B39" s="4"/>
      <c r="C39" s="4"/>
      <c r="D39" s="4"/>
      <c r="E39" s="4"/>
      <c r="F39" s="4"/>
      <c r="G39" s="927" t="s">
        <v>411</v>
      </c>
      <c r="H39" s="733"/>
      <c r="I39" s="733"/>
      <c r="J39" s="928"/>
      <c r="K39" s="4">
        <v>2942577385</v>
      </c>
      <c r="L39" s="4">
        <v>2629863180</v>
      </c>
      <c r="M39" s="4"/>
    </row>
  </sheetData>
  <mergeCells count="26">
    <mergeCell ref="G39:J39"/>
    <mergeCell ref="B24:B25"/>
    <mergeCell ref="C24:C25"/>
    <mergeCell ref="D24:D25"/>
    <mergeCell ref="E24:E25"/>
    <mergeCell ref="F24:F25"/>
    <mergeCell ref="G24:G25"/>
    <mergeCell ref="I5:I6"/>
    <mergeCell ref="J5:J6"/>
    <mergeCell ref="G21:J21"/>
    <mergeCell ref="I23:J23"/>
    <mergeCell ref="K23:L23"/>
    <mergeCell ref="M23:M25"/>
    <mergeCell ref="H24:H25"/>
    <mergeCell ref="I24:I25"/>
    <mergeCell ref="J24:J25"/>
    <mergeCell ref="I4:J4"/>
    <mergeCell ref="K4:L4"/>
    <mergeCell ref="M4:M6"/>
    <mergeCell ref="B5:B6"/>
    <mergeCell ref="C5:C6"/>
    <mergeCell ref="D5:D6"/>
    <mergeCell ref="E5:E6"/>
    <mergeCell ref="F5:F6"/>
    <mergeCell ref="G5:G6"/>
    <mergeCell ref="H5:H6"/>
  </mergeCells>
  <pageMargins left="0.75" right="0.75" top="1" bottom="1" header="0" footer="0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F5A-89FB-4907-8B20-54C081B7BF60}">
  <dimension ref="B1:J31"/>
  <sheetViews>
    <sheetView showGridLines="0" workbookViewId="0"/>
  </sheetViews>
  <sheetFormatPr baseColWidth="10" defaultRowHeight="12.75"/>
  <cols>
    <col min="1" max="1" width="1.5703125" customWidth="1"/>
    <col min="2" max="2" width="36.140625" customWidth="1"/>
    <col min="3" max="3" width="22.42578125" bestFit="1" customWidth="1"/>
    <col min="4" max="4" width="12.5703125" bestFit="1" customWidth="1"/>
    <col min="5" max="5" width="10.7109375" bestFit="1" customWidth="1"/>
    <col min="6" max="6" width="12.5703125" bestFit="1" customWidth="1"/>
    <col min="7" max="9" width="11.28515625" bestFit="1" customWidth="1"/>
    <col min="10" max="10" width="20.85546875" bestFit="1" customWidth="1"/>
  </cols>
  <sheetData>
    <row r="1" spans="2:10" ht="5.0999999999999996" customHeight="1"/>
    <row r="2" spans="2:10" ht="18.75">
      <c r="B2" s="611" t="s">
        <v>1385</v>
      </c>
      <c r="C2" s="10"/>
    </row>
    <row r="3" spans="2:10" ht="5.0999999999999996" customHeight="1">
      <c r="B3" s="611"/>
      <c r="C3" s="10"/>
    </row>
    <row r="4" spans="2:10">
      <c r="B4" s="688" t="s">
        <v>834</v>
      </c>
      <c r="C4" s="929" t="s">
        <v>1152</v>
      </c>
      <c r="D4" s="930" t="s">
        <v>835</v>
      </c>
      <c r="E4" s="931"/>
      <c r="F4" s="930" t="s">
        <v>836</v>
      </c>
      <c r="G4" s="735"/>
      <c r="H4" s="735"/>
      <c r="I4" s="931"/>
      <c r="J4" s="929" t="s">
        <v>1313</v>
      </c>
    </row>
    <row r="5" spans="2:10" ht="63.75">
      <c r="B5" s="689"/>
      <c r="C5" s="734"/>
      <c r="D5" s="932" t="s">
        <v>361</v>
      </c>
      <c r="E5" s="932" t="s">
        <v>838</v>
      </c>
      <c r="F5" s="932" t="s">
        <v>1314</v>
      </c>
      <c r="G5" s="932" t="s">
        <v>756</v>
      </c>
      <c r="H5" s="932" t="s">
        <v>743</v>
      </c>
      <c r="I5" s="932" t="s">
        <v>1315</v>
      </c>
      <c r="J5" s="734"/>
    </row>
    <row r="6" spans="2:10">
      <c r="B6" s="680"/>
      <c r="C6" s="580" t="s">
        <v>157</v>
      </c>
      <c r="D6" s="580" t="s">
        <v>157</v>
      </c>
      <c r="E6" s="580" t="s">
        <v>157</v>
      </c>
      <c r="F6" s="580" t="s">
        <v>157</v>
      </c>
      <c r="G6" s="580" t="s">
        <v>157</v>
      </c>
      <c r="H6" s="580" t="s">
        <v>157</v>
      </c>
      <c r="I6" s="580" t="s">
        <v>157</v>
      </c>
      <c r="J6" s="580" t="s">
        <v>157</v>
      </c>
    </row>
    <row r="7" spans="2:10">
      <c r="B7" s="933" t="s">
        <v>745</v>
      </c>
      <c r="C7" s="555">
        <v>-13651352</v>
      </c>
      <c r="D7" s="555">
        <v>-1214610074</v>
      </c>
      <c r="E7" s="555">
        <v>38931473</v>
      </c>
      <c r="F7" s="555">
        <v>-14624294</v>
      </c>
      <c r="G7" s="555">
        <v>-11241494</v>
      </c>
      <c r="H7" s="555">
        <v>-6887406</v>
      </c>
      <c r="I7" s="555">
        <v>3088036</v>
      </c>
      <c r="J7" s="555">
        <v>-1218995111</v>
      </c>
    </row>
    <row r="8" spans="2:10">
      <c r="B8" s="933" t="s">
        <v>322</v>
      </c>
      <c r="C8" s="555">
        <v>-2711692527</v>
      </c>
      <c r="D8" s="555">
        <v>0</v>
      </c>
      <c r="E8" s="555">
        <v>690367995</v>
      </c>
      <c r="F8" s="555">
        <v>-590580781</v>
      </c>
      <c r="G8" s="555">
        <v>-89290694</v>
      </c>
      <c r="H8" s="555">
        <v>-335791527</v>
      </c>
      <c r="I8" s="555">
        <v>36110386</v>
      </c>
      <c r="J8" s="555">
        <v>-3000877148</v>
      </c>
    </row>
    <row r="9" spans="2:10">
      <c r="B9" s="933" t="s">
        <v>814</v>
      </c>
      <c r="C9" s="555">
        <v>-879465970</v>
      </c>
      <c r="D9" s="555">
        <v>0</v>
      </c>
      <c r="E9" s="555">
        <v>138334499</v>
      </c>
      <c r="F9" s="555">
        <v>-251358868</v>
      </c>
      <c r="G9" s="555">
        <v>-43894334</v>
      </c>
      <c r="H9" s="555">
        <v>-67124570</v>
      </c>
      <c r="I9" s="555">
        <v>-101293667</v>
      </c>
      <c r="J9" s="555">
        <v>-1204802910</v>
      </c>
    </row>
    <row r="10" spans="2:10">
      <c r="B10" s="933" t="s">
        <v>719</v>
      </c>
      <c r="C10" s="555">
        <v>0</v>
      </c>
      <c r="D10" s="555">
        <v>0</v>
      </c>
      <c r="E10" s="555">
        <v>0</v>
      </c>
      <c r="F10" s="555">
        <v>0</v>
      </c>
      <c r="G10" s="555">
        <v>0</v>
      </c>
      <c r="H10" s="555">
        <v>0</v>
      </c>
      <c r="I10" s="555">
        <v>-1675035</v>
      </c>
      <c r="J10" s="555">
        <v>-1675035</v>
      </c>
    </row>
    <row r="11" spans="2:10">
      <c r="B11" s="933" t="s">
        <v>851</v>
      </c>
      <c r="C11" s="555">
        <v>-7148270</v>
      </c>
      <c r="D11" s="555">
        <v>0</v>
      </c>
      <c r="E11" s="555">
        <v>0</v>
      </c>
      <c r="F11" s="555">
        <v>0</v>
      </c>
      <c r="G11" s="555">
        <v>0</v>
      </c>
      <c r="H11" s="555">
        <v>0</v>
      </c>
      <c r="I11" s="555">
        <v>-1233684</v>
      </c>
      <c r="J11" s="555">
        <v>-8381954</v>
      </c>
    </row>
    <row r="12" spans="2:10">
      <c r="B12" s="933" t="s">
        <v>1311</v>
      </c>
      <c r="C12" s="555">
        <v>0</v>
      </c>
      <c r="D12" s="555">
        <v>0</v>
      </c>
      <c r="E12" s="555">
        <v>0</v>
      </c>
      <c r="F12" s="555">
        <v>-9682257</v>
      </c>
      <c r="G12" s="555">
        <v>0</v>
      </c>
      <c r="H12" s="555">
        <v>0</v>
      </c>
      <c r="I12" s="555">
        <v>0</v>
      </c>
      <c r="J12" s="555">
        <v>-9682257</v>
      </c>
    </row>
    <row r="13" spans="2:10">
      <c r="B13" s="933" t="s">
        <v>1312</v>
      </c>
      <c r="C13" s="555">
        <v>0</v>
      </c>
      <c r="D13" s="555">
        <v>0</v>
      </c>
      <c r="E13" s="555">
        <v>0</v>
      </c>
      <c r="F13" s="555">
        <v>-318197749</v>
      </c>
      <c r="G13" s="555">
        <v>0</v>
      </c>
      <c r="H13" s="555">
        <v>0</v>
      </c>
      <c r="I13" s="555">
        <v>-3935077</v>
      </c>
      <c r="J13" s="555">
        <v>-322132826</v>
      </c>
    </row>
    <row r="14" spans="2:10">
      <c r="B14" s="933" t="s">
        <v>744</v>
      </c>
      <c r="C14" s="555">
        <v>-2238631</v>
      </c>
      <c r="D14" s="555">
        <v>0</v>
      </c>
      <c r="E14" s="555">
        <v>0</v>
      </c>
      <c r="F14" s="555">
        <v>0</v>
      </c>
      <c r="G14" s="555">
        <v>0</v>
      </c>
      <c r="H14" s="555">
        <v>0</v>
      </c>
      <c r="I14" s="555">
        <v>223591</v>
      </c>
      <c r="J14" s="555">
        <v>-2015040</v>
      </c>
    </row>
    <row r="15" spans="2:10" ht="29.1" customHeight="1">
      <c r="B15" s="556" t="s">
        <v>837</v>
      </c>
      <c r="C15" s="557">
        <v>-3614196750</v>
      </c>
      <c r="D15" s="557">
        <v>-1214610074</v>
      </c>
      <c r="E15" s="557">
        <v>867633967</v>
      </c>
      <c r="F15" s="557">
        <v>-1184443949</v>
      </c>
      <c r="G15" s="557">
        <v>-144426522</v>
      </c>
      <c r="H15" s="557">
        <v>-409803503</v>
      </c>
      <c r="I15" s="557">
        <v>-68715450</v>
      </c>
      <c r="J15" s="557">
        <v>-5768562281</v>
      </c>
    </row>
    <row r="16" spans="2:10">
      <c r="B16" s="933" t="s">
        <v>973</v>
      </c>
      <c r="C16" s="555">
        <v>265287661</v>
      </c>
      <c r="D16" s="555">
        <v>0</v>
      </c>
      <c r="E16" s="555">
        <v>-247503</v>
      </c>
      <c r="F16" s="555">
        <v>0</v>
      </c>
      <c r="G16" s="555">
        <v>-2535733</v>
      </c>
      <c r="H16" s="555">
        <v>106100791</v>
      </c>
      <c r="I16" s="555">
        <v>-110005760</v>
      </c>
      <c r="J16" s="555">
        <v>258599456</v>
      </c>
    </row>
    <row r="17" spans="2:10" ht="26.45" customHeight="1">
      <c r="B17" s="556" t="s">
        <v>1316</v>
      </c>
      <c r="C17" s="558">
        <v>265287661</v>
      </c>
      <c r="D17" s="558">
        <v>0</v>
      </c>
      <c r="E17" s="558">
        <v>-247503</v>
      </c>
      <c r="F17" s="558">
        <v>0</v>
      </c>
      <c r="G17" s="558">
        <v>-2535733</v>
      </c>
      <c r="H17" s="558">
        <v>106100791</v>
      </c>
      <c r="I17" s="558">
        <v>-110005760</v>
      </c>
      <c r="J17" s="558">
        <v>258599456</v>
      </c>
    </row>
    <row r="20" spans="2:10">
      <c r="B20" s="688" t="s">
        <v>834</v>
      </c>
      <c r="C20" s="929" t="s">
        <v>985</v>
      </c>
      <c r="D20" s="930" t="s">
        <v>835</v>
      </c>
      <c r="E20" s="931"/>
      <c r="F20" s="599"/>
      <c r="G20" s="930" t="s">
        <v>836</v>
      </c>
      <c r="H20" s="735"/>
      <c r="I20" s="931"/>
      <c r="J20" s="929" t="s">
        <v>1057</v>
      </c>
    </row>
    <row r="21" spans="2:10" ht="63.75">
      <c r="B21" s="689"/>
      <c r="C21" s="734"/>
      <c r="D21" s="932" t="s">
        <v>361</v>
      </c>
      <c r="E21" s="932" t="s">
        <v>838</v>
      </c>
      <c r="F21" s="932"/>
      <c r="G21" s="932" t="s">
        <v>756</v>
      </c>
      <c r="H21" s="932" t="s">
        <v>743</v>
      </c>
      <c r="I21" s="932" t="s">
        <v>767</v>
      </c>
      <c r="J21" s="734"/>
    </row>
    <row r="22" spans="2:10">
      <c r="B22" s="680"/>
      <c r="C22" s="580" t="s">
        <v>157</v>
      </c>
      <c r="D22" s="580" t="s">
        <v>157</v>
      </c>
      <c r="E22" s="580" t="s">
        <v>157</v>
      </c>
      <c r="F22" s="580"/>
      <c r="G22" s="580" t="s">
        <v>157</v>
      </c>
      <c r="H22" s="580" t="s">
        <v>157</v>
      </c>
      <c r="I22" s="580" t="s">
        <v>157</v>
      </c>
      <c r="J22" s="580" t="s">
        <v>157</v>
      </c>
    </row>
    <row r="23" spans="2:10">
      <c r="B23" s="933" t="s">
        <v>745</v>
      </c>
      <c r="C23" s="555">
        <v>-13982684</v>
      </c>
      <c r="D23" s="555">
        <v>-9768006</v>
      </c>
      <c r="E23" s="555">
        <v>13903199</v>
      </c>
      <c r="F23" s="555"/>
      <c r="G23" s="555">
        <v>-2586747</v>
      </c>
      <c r="H23" s="555">
        <v>0</v>
      </c>
      <c r="I23" s="555">
        <v>-1217114</v>
      </c>
      <c r="J23" s="555">
        <v>-13651352</v>
      </c>
    </row>
    <row r="24" spans="2:10">
      <c r="B24" s="933" t="s">
        <v>322</v>
      </c>
      <c r="C24" s="555">
        <v>-2430055128</v>
      </c>
      <c r="D24" s="555">
        <v>0</v>
      </c>
      <c r="E24" s="555">
        <v>141877781</v>
      </c>
      <c r="F24" s="555"/>
      <c r="G24" s="555">
        <v>-105871909</v>
      </c>
      <c r="H24" s="555">
        <v>-319481983</v>
      </c>
      <c r="I24" s="555">
        <v>1838712</v>
      </c>
      <c r="J24" s="555">
        <v>-2711692527</v>
      </c>
    </row>
    <row r="25" spans="2:10">
      <c r="B25" s="933" t="s">
        <v>814</v>
      </c>
      <c r="C25" s="555">
        <v>-834364019</v>
      </c>
      <c r="D25" s="555">
        <v>0</v>
      </c>
      <c r="E25" s="555">
        <v>127430320</v>
      </c>
      <c r="F25" s="555"/>
      <c r="G25" s="555">
        <v>-43794033</v>
      </c>
      <c r="H25" s="555">
        <v>-31308132</v>
      </c>
      <c r="I25" s="555">
        <v>-97430106</v>
      </c>
      <c r="J25" s="555">
        <v>-879465970</v>
      </c>
    </row>
    <row r="26" spans="2:10">
      <c r="B26" s="933" t="s">
        <v>719</v>
      </c>
      <c r="C26" s="555">
        <v>-2738947</v>
      </c>
      <c r="D26" s="555">
        <v>0</v>
      </c>
      <c r="E26" s="555">
        <v>0</v>
      </c>
      <c r="F26" s="555"/>
      <c r="G26" s="555">
        <v>0</v>
      </c>
      <c r="H26" s="555">
        <v>0</v>
      </c>
      <c r="I26" s="555">
        <v>2738947</v>
      </c>
      <c r="J26" s="555">
        <v>0</v>
      </c>
    </row>
    <row r="27" spans="2:10">
      <c r="B27" s="933" t="s">
        <v>851</v>
      </c>
      <c r="C27" s="555">
        <v>-5985759</v>
      </c>
      <c r="D27" s="555">
        <v>0</v>
      </c>
      <c r="E27" s="555">
        <v>0</v>
      </c>
      <c r="F27" s="555"/>
      <c r="G27" s="555">
        <v>0</v>
      </c>
      <c r="H27" s="555">
        <v>0</v>
      </c>
      <c r="I27" s="555">
        <v>-1162511</v>
      </c>
      <c r="J27" s="555">
        <v>-7148270</v>
      </c>
    </row>
    <row r="28" spans="2:10">
      <c r="B28" s="933" t="s">
        <v>744</v>
      </c>
      <c r="C28" s="555">
        <v>-2598307</v>
      </c>
      <c r="D28" s="555">
        <v>0</v>
      </c>
      <c r="E28" s="555">
        <v>644758</v>
      </c>
      <c r="F28" s="555"/>
      <c r="G28" s="555">
        <v>0</v>
      </c>
      <c r="H28" s="555">
        <v>0</v>
      </c>
      <c r="I28" s="555">
        <v>-285082</v>
      </c>
      <c r="J28" s="555">
        <v>-2238631</v>
      </c>
    </row>
    <row r="29" spans="2:10" ht="24">
      <c r="B29" s="556" t="s">
        <v>837</v>
      </c>
      <c r="C29" s="557">
        <v>-3289724844</v>
      </c>
      <c r="D29" s="557">
        <v>-9768006</v>
      </c>
      <c r="E29" s="557">
        <v>283856058</v>
      </c>
      <c r="F29" s="557"/>
      <c r="G29" s="557">
        <v>-152252689</v>
      </c>
      <c r="H29" s="557">
        <v>-350790115</v>
      </c>
      <c r="I29" s="557">
        <v>-95517154</v>
      </c>
      <c r="J29" s="557">
        <v>-3614196750</v>
      </c>
    </row>
    <row r="30" spans="2:10">
      <c r="B30" s="933" t="s">
        <v>760</v>
      </c>
      <c r="C30" s="555">
        <v>80300720</v>
      </c>
      <c r="D30" s="555">
        <v>0</v>
      </c>
      <c r="E30" s="555">
        <v>-71627659</v>
      </c>
      <c r="F30" s="555"/>
      <c r="G30" s="555">
        <v>-5627659</v>
      </c>
      <c r="H30" s="555">
        <v>150211450</v>
      </c>
      <c r="I30" s="555">
        <v>112030809</v>
      </c>
      <c r="J30" s="555">
        <v>265287661</v>
      </c>
    </row>
    <row r="31" spans="2:10" ht="24">
      <c r="B31" s="556" t="s">
        <v>839</v>
      </c>
      <c r="C31" s="558">
        <v>80300720</v>
      </c>
      <c r="D31" s="558">
        <v>0</v>
      </c>
      <c r="E31" s="558">
        <v>-71627659</v>
      </c>
      <c r="F31" s="558"/>
      <c r="G31" s="558">
        <v>-5627659</v>
      </c>
      <c r="H31" s="558">
        <v>150211450</v>
      </c>
      <c r="I31" s="558">
        <v>112030809</v>
      </c>
      <c r="J31" s="558">
        <v>265287661</v>
      </c>
    </row>
  </sheetData>
  <mergeCells count="10">
    <mergeCell ref="B4:B6"/>
    <mergeCell ref="C4:C5"/>
    <mergeCell ref="D4:E4"/>
    <mergeCell ref="F4:I4"/>
    <mergeCell ref="J4:J5"/>
    <mergeCell ref="B20:B22"/>
    <mergeCell ref="C20:C21"/>
    <mergeCell ref="D20:E20"/>
    <mergeCell ref="G20:I20"/>
    <mergeCell ref="J20:J2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47F7-7B85-498D-8EC6-1A4FB74F9CBA}">
  <dimension ref="A1:M63"/>
  <sheetViews>
    <sheetView showGridLines="0" zoomScale="90" zoomScaleNormal="90" workbookViewId="0"/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7.140625" style="5" customWidth="1"/>
    <col min="4" max="4" width="19.5703125" style="5" customWidth="1"/>
    <col min="5" max="5" width="15.28515625" style="5" customWidth="1"/>
    <col min="6" max="6" width="14.42578125" style="5" bestFit="1" customWidth="1"/>
    <col min="7" max="7" width="9.28515625" style="5" bestFit="1" customWidth="1"/>
    <col min="8" max="8" width="11.85546875" style="5" bestFit="1" customWidth="1"/>
    <col min="9" max="9" width="2.140625" style="5" customWidth="1"/>
    <col min="10" max="11" width="11.42578125" style="5"/>
    <col min="12" max="12" width="12.7109375" style="5" customWidth="1"/>
    <col min="13" max="13" width="13.7109375" style="5" bestFit="1" customWidth="1"/>
    <col min="14" max="14" width="15.5703125" style="5" bestFit="1" customWidth="1"/>
    <col min="15" max="15" width="14.7109375" style="5" bestFit="1" customWidth="1"/>
    <col min="16" max="16384" width="11.42578125" style="5"/>
  </cols>
  <sheetData>
    <row r="1" spans="1:6" ht="5.0999999999999996" customHeight="1"/>
    <row r="2" spans="1:6" ht="18.75">
      <c r="B2" s="611" t="s">
        <v>1389</v>
      </c>
      <c r="C2" s="10"/>
    </row>
    <row r="3" spans="1:6" ht="5.25" customHeight="1"/>
    <row r="4" spans="1:6">
      <c r="B4" s="13" t="s">
        <v>734</v>
      </c>
      <c r="C4" s="13"/>
      <c r="D4" s="13"/>
      <c r="E4" s="13"/>
      <c r="F4" s="13"/>
    </row>
    <row r="5" spans="1:6" ht="6" customHeight="1">
      <c r="C5" s="219"/>
    </row>
    <row r="6" spans="1:6" ht="25.5">
      <c r="B6" s="934" t="s">
        <v>690</v>
      </c>
      <c r="C6" s="935" t="s">
        <v>158</v>
      </c>
      <c r="D6" s="936" t="s">
        <v>1331</v>
      </c>
      <c r="E6" s="936" t="s">
        <v>1164</v>
      </c>
      <c r="F6" s="382" t="s">
        <v>708</v>
      </c>
    </row>
    <row r="7" spans="1:6">
      <c r="B7" s="937" t="s">
        <v>619</v>
      </c>
      <c r="C7" s="938">
        <v>5</v>
      </c>
      <c r="D7" s="220">
        <v>399935317</v>
      </c>
      <c r="E7" s="220">
        <v>0</v>
      </c>
      <c r="F7" s="220">
        <v>399935317</v>
      </c>
    </row>
    <row r="8" spans="1:6">
      <c r="A8" s="5">
        <v>4</v>
      </c>
      <c r="B8" s="937" t="s">
        <v>73</v>
      </c>
      <c r="C8" s="938">
        <v>6</v>
      </c>
      <c r="D8" s="220">
        <v>163064882</v>
      </c>
      <c r="E8" s="220">
        <v>0</v>
      </c>
      <c r="F8" s="220">
        <v>163064882</v>
      </c>
    </row>
    <row r="9" spans="1:6">
      <c r="B9" s="937" t="s">
        <v>477</v>
      </c>
      <c r="C9" s="938">
        <v>6</v>
      </c>
      <c r="D9" s="220">
        <v>293637213</v>
      </c>
      <c r="E9" s="220">
        <v>0</v>
      </c>
      <c r="F9" s="220">
        <v>293637213</v>
      </c>
    </row>
    <row r="10" spans="1:6">
      <c r="B10" s="937" t="s">
        <v>484</v>
      </c>
      <c r="C10" s="938">
        <v>17</v>
      </c>
      <c r="D10" s="220">
        <v>665673248</v>
      </c>
      <c r="E10" s="220">
        <v>0</v>
      </c>
      <c r="F10" s="220">
        <v>665673248</v>
      </c>
    </row>
    <row r="11" spans="1:6">
      <c r="B11" s="937" t="s">
        <v>483</v>
      </c>
      <c r="C11" s="938">
        <v>17</v>
      </c>
      <c r="D11" s="220">
        <v>3898086123</v>
      </c>
      <c r="E11" s="220">
        <v>0</v>
      </c>
      <c r="F11" s="220">
        <v>3898086123</v>
      </c>
    </row>
    <row r="12" spans="1:6" ht="6" customHeight="1">
      <c r="C12" s="219"/>
      <c r="D12" s="222"/>
      <c r="E12" s="222"/>
      <c r="F12" s="222"/>
    </row>
    <row r="13" spans="1:6">
      <c r="B13" s="13" t="s">
        <v>690</v>
      </c>
      <c r="C13" s="321"/>
      <c r="D13" s="342">
        <v>3707121959</v>
      </c>
      <c r="E13" s="342">
        <v>0</v>
      </c>
      <c r="F13" s="342">
        <v>3707121959</v>
      </c>
    </row>
    <row r="14" spans="1:6" ht="6" customHeight="1">
      <c r="C14" s="219"/>
    </row>
    <row r="15" spans="1:6" ht="25.5">
      <c r="B15" s="934" t="s">
        <v>690</v>
      </c>
      <c r="C15" s="935" t="s">
        <v>158</v>
      </c>
      <c r="D15" s="936" t="s">
        <v>1331</v>
      </c>
      <c r="E15" s="936" t="s">
        <v>1164</v>
      </c>
      <c r="F15" s="382" t="s">
        <v>708</v>
      </c>
    </row>
    <row r="16" spans="1:6">
      <c r="B16" s="937" t="s">
        <v>619</v>
      </c>
      <c r="C16" s="938">
        <v>5</v>
      </c>
      <c r="D16" s="220">
        <v>399935317</v>
      </c>
      <c r="E16" s="220">
        <v>0</v>
      </c>
      <c r="F16" s="220">
        <v>399935317</v>
      </c>
    </row>
    <row r="17" spans="1:6">
      <c r="A17" s="5">
        <v>4</v>
      </c>
      <c r="B17" s="937" t="s">
        <v>73</v>
      </c>
      <c r="C17" s="938">
        <v>6</v>
      </c>
      <c r="D17" s="220">
        <v>163064882</v>
      </c>
      <c r="E17" s="220">
        <v>0</v>
      </c>
      <c r="F17" s="220">
        <v>163064882</v>
      </c>
    </row>
    <row r="18" spans="1:6">
      <c r="B18" s="937" t="s">
        <v>477</v>
      </c>
      <c r="C18" s="938">
        <v>6</v>
      </c>
      <c r="D18" s="220">
        <v>293637213</v>
      </c>
      <c r="E18" s="220">
        <v>0</v>
      </c>
      <c r="F18" s="220">
        <v>293637213</v>
      </c>
    </row>
    <row r="19" spans="1:6">
      <c r="B19" s="937" t="s">
        <v>484</v>
      </c>
      <c r="C19" s="938">
        <v>17</v>
      </c>
      <c r="D19" s="220">
        <v>665673248</v>
      </c>
      <c r="E19" s="220">
        <v>0</v>
      </c>
      <c r="F19" s="220">
        <v>665673248</v>
      </c>
    </row>
    <row r="20" spans="1:6">
      <c r="B20" s="937" t="s">
        <v>1386</v>
      </c>
      <c r="C20" s="938">
        <v>17</v>
      </c>
      <c r="D20" s="220">
        <v>182657431</v>
      </c>
      <c r="E20" s="220">
        <v>0</v>
      </c>
      <c r="F20" s="220">
        <v>182657431</v>
      </c>
    </row>
    <row r="21" spans="1:6">
      <c r="B21" s="937" t="s">
        <v>483</v>
      </c>
      <c r="C21" s="938">
        <v>17</v>
      </c>
      <c r="D21" s="220">
        <v>3898086123</v>
      </c>
      <c r="E21" s="220">
        <v>0</v>
      </c>
      <c r="F21" s="220">
        <v>3898086123</v>
      </c>
    </row>
    <row r="22" spans="1:6">
      <c r="B22" s="937" t="s">
        <v>805</v>
      </c>
      <c r="C22" s="938">
        <v>17</v>
      </c>
      <c r="D22" s="220">
        <v>1022145479</v>
      </c>
      <c r="E22" s="220">
        <v>0</v>
      </c>
      <c r="F22" s="220">
        <v>1022145479</v>
      </c>
    </row>
    <row r="23" spans="1:6" ht="6" customHeight="1">
      <c r="C23" s="219"/>
      <c r="D23" s="222"/>
      <c r="E23" s="222"/>
      <c r="F23" s="222"/>
    </row>
    <row r="24" spans="1:6">
      <c r="B24" s="13" t="s">
        <v>690</v>
      </c>
      <c r="C24" s="321"/>
      <c r="D24" s="342">
        <v>4911924869</v>
      </c>
      <c r="E24" s="342">
        <v>0</v>
      </c>
      <c r="F24" s="342">
        <v>4911924869</v>
      </c>
    </row>
    <row r="25" spans="1:6" ht="6" customHeight="1">
      <c r="C25" s="219"/>
      <c r="D25" s="222"/>
      <c r="E25" s="222"/>
      <c r="F25" s="222"/>
    </row>
    <row r="26" spans="1:6" ht="25.5">
      <c r="B26" s="934" t="s">
        <v>691</v>
      </c>
      <c r="C26" s="935" t="s">
        <v>158</v>
      </c>
      <c r="D26" s="936" t="s">
        <v>1331</v>
      </c>
      <c r="E26" s="936" t="s">
        <v>1164</v>
      </c>
      <c r="F26" s="382" t="s">
        <v>728</v>
      </c>
    </row>
    <row r="27" spans="1:6" ht="26.45" customHeight="1">
      <c r="B27" s="939" t="s">
        <v>488</v>
      </c>
      <c r="C27" s="938">
        <v>23</v>
      </c>
      <c r="D27" s="220">
        <v>3995493747</v>
      </c>
      <c r="E27" s="220">
        <v>0</v>
      </c>
      <c r="F27" s="220">
        <v>3995493747</v>
      </c>
    </row>
    <row r="28" spans="1:6">
      <c r="B28" s="937" t="s">
        <v>489</v>
      </c>
      <c r="C28" s="938">
        <v>23</v>
      </c>
      <c r="D28" s="220">
        <v>517383109</v>
      </c>
      <c r="E28" s="220">
        <v>0</v>
      </c>
      <c r="F28" s="223">
        <v>517383109</v>
      </c>
    </row>
    <row r="29" spans="1:6" ht="6" customHeight="1">
      <c r="C29" s="219"/>
      <c r="D29" s="222"/>
      <c r="E29" s="222"/>
      <c r="F29" s="222"/>
    </row>
    <row r="30" spans="1:6">
      <c r="B30" s="13" t="s">
        <v>692</v>
      </c>
      <c r="C30" s="321"/>
      <c r="D30" s="342">
        <v>4512876856</v>
      </c>
      <c r="E30" s="4">
        <v>0</v>
      </c>
      <c r="F30" s="342">
        <v>4512876856</v>
      </c>
    </row>
    <row r="31" spans="1:6" ht="6" customHeight="1">
      <c r="C31" s="219"/>
      <c r="D31" s="222"/>
      <c r="E31" s="222"/>
      <c r="F31" s="222"/>
    </row>
    <row r="32" spans="1:6" ht="25.5">
      <c r="B32" s="934" t="s">
        <v>693</v>
      </c>
      <c r="C32" s="935" t="s">
        <v>158</v>
      </c>
      <c r="D32" s="936" t="s">
        <v>1331</v>
      </c>
      <c r="E32" s="936" t="s">
        <v>1164</v>
      </c>
      <c r="F32" s="382" t="s">
        <v>708</v>
      </c>
    </row>
    <row r="33" spans="2:13">
      <c r="B33" s="939" t="s">
        <v>117</v>
      </c>
      <c r="C33" s="938"/>
      <c r="D33" s="220">
        <v>3253574640</v>
      </c>
      <c r="E33" s="220">
        <v>0</v>
      </c>
      <c r="F33" s="220">
        <v>3253574640</v>
      </c>
      <c r="J33" s="221"/>
    </row>
    <row r="34" spans="2:13">
      <c r="B34" s="937" t="s">
        <v>480</v>
      </c>
      <c r="C34" s="938"/>
      <c r="D34" s="220">
        <v>10817823802</v>
      </c>
      <c r="E34" s="220">
        <v>0</v>
      </c>
      <c r="F34" s="220">
        <v>10817823802</v>
      </c>
    </row>
    <row r="35" spans="2:13">
      <c r="B35" s="937" t="s">
        <v>694</v>
      </c>
      <c r="C35" s="938">
        <v>31</v>
      </c>
      <c r="D35" s="220">
        <v>5354608</v>
      </c>
      <c r="E35" s="220">
        <v>0</v>
      </c>
      <c r="F35" s="220">
        <v>5354608</v>
      </c>
      <c r="J35" s="221"/>
      <c r="M35" s="221"/>
    </row>
    <row r="36" spans="2:13" ht="6" customHeight="1">
      <c r="B36" s="225"/>
      <c r="C36" s="226"/>
      <c r="D36" s="222"/>
      <c r="E36" s="222"/>
      <c r="F36" s="222"/>
      <c r="J36" s="221"/>
    </row>
    <row r="37" spans="2:13">
      <c r="B37" s="13" t="s">
        <v>693</v>
      </c>
      <c r="C37" s="321"/>
      <c r="D37" s="342">
        <v>14066043834</v>
      </c>
      <c r="E37" s="4">
        <v>0</v>
      </c>
      <c r="F37" s="342">
        <v>14066043834</v>
      </c>
      <c r="J37" s="221"/>
    </row>
    <row r="38" spans="2:13" ht="6" customHeight="1">
      <c r="C38" s="219"/>
      <c r="D38" s="222"/>
      <c r="E38" s="222"/>
      <c r="F38" s="222"/>
      <c r="J38" s="221"/>
    </row>
    <row r="39" spans="2:13" ht="25.5">
      <c r="B39" s="934" t="s">
        <v>695</v>
      </c>
      <c r="C39" s="935" t="s">
        <v>158</v>
      </c>
      <c r="D39" s="936" t="s">
        <v>1331</v>
      </c>
      <c r="E39" s="936" t="s">
        <v>1164</v>
      </c>
      <c r="F39" s="382" t="s">
        <v>708</v>
      </c>
    </row>
    <row r="40" spans="2:13">
      <c r="B40" s="937" t="s">
        <v>627</v>
      </c>
      <c r="C40" s="938"/>
      <c r="D40" s="220">
        <v>3903398643</v>
      </c>
      <c r="E40" s="220">
        <v>0</v>
      </c>
      <c r="F40" s="220">
        <v>3903398643</v>
      </c>
      <c r="J40" s="221"/>
    </row>
    <row r="41" spans="2:13">
      <c r="B41" s="937" t="s">
        <v>628</v>
      </c>
      <c r="C41" s="938"/>
      <c r="D41" s="220">
        <v>5655122943</v>
      </c>
      <c r="E41" s="220">
        <v>0</v>
      </c>
      <c r="F41" s="220">
        <v>5655122943</v>
      </c>
    </row>
    <row r="42" spans="2:13" ht="25.5">
      <c r="B42" s="939" t="s">
        <v>707</v>
      </c>
      <c r="C42" s="938">
        <v>31</v>
      </c>
      <c r="D42" s="220">
        <v>5354608</v>
      </c>
      <c r="E42" s="220">
        <v>0</v>
      </c>
      <c r="F42" s="220">
        <v>5354608</v>
      </c>
      <c r="M42" s="221"/>
    </row>
    <row r="43" spans="2:13" ht="6" customHeight="1">
      <c r="C43" s="219"/>
      <c r="D43" s="222"/>
      <c r="E43" s="222"/>
      <c r="F43" s="222"/>
    </row>
    <row r="44" spans="2:13">
      <c r="B44" s="13" t="s">
        <v>695</v>
      </c>
      <c r="C44" s="321"/>
      <c r="D44" s="342">
        <v>9553166978</v>
      </c>
      <c r="E44" s="4">
        <v>0</v>
      </c>
      <c r="F44" s="342">
        <v>9553166978</v>
      </c>
    </row>
    <row r="45" spans="2:13" ht="6" customHeight="1">
      <c r="C45" s="219"/>
      <c r="D45" s="222"/>
      <c r="E45" s="222"/>
      <c r="F45" s="222"/>
    </row>
    <row r="46" spans="2:13" ht="25.5">
      <c r="B46" s="940"/>
      <c r="C46" s="941"/>
      <c r="D46" s="936" t="s">
        <v>1331</v>
      </c>
      <c r="E46" s="936" t="s">
        <v>1164</v>
      </c>
      <c r="F46" s="382" t="s">
        <v>708</v>
      </c>
    </row>
    <row r="47" spans="2:13" ht="26.45" customHeight="1">
      <c r="B47" s="942" t="s">
        <v>775</v>
      </c>
      <c r="C47" s="943"/>
      <c r="D47" s="227">
        <v>3000877148</v>
      </c>
      <c r="E47" s="220">
        <v>0</v>
      </c>
      <c r="F47" s="944">
        <v>3000877148</v>
      </c>
    </row>
    <row r="48" spans="2:13" ht="6" customHeight="1">
      <c r="C48" s="219"/>
      <c r="D48" s="222"/>
      <c r="E48" s="222"/>
      <c r="F48" s="222"/>
      <c r="G48" s="222"/>
      <c r="H48" s="222"/>
    </row>
    <row r="49" spans="2:8">
      <c r="B49" s="801" t="s">
        <v>1387</v>
      </c>
      <c r="C49" s="453"/>
      <c r="D49" s="453"/>
      <c r="E49" s="453"/>
      <c r="F49" s="342">
        <v>1676135425</v>
      </c>
    </row>
    <row r="50" spans="2:8" ht="6" customHeight="1">
      <c r="C50" s="219"/>
      <c r="D50" s="222"/>
      <c r="E50" s="222"/>
      <c r="F50" s="222"/>
      <c r="G50" s="222"/>
      <c r="H50" s="222"/>
    </row>
    <row r="51" spans="2:8">
      <c r="B51" s="801" t="s">
        <v>1249</v>
      </c>
      <c r="C51" s="453"/>
      <c r="D51" s="453"/>
      <c r="E51" s="453"/>
      <c r="F51" s="802"/>
    </row>
    <row r="52" spans="2:8">
      <c r="B52" s="945" t="s">
        <v>696</v>
      </c>
      <c r="C52" s="600"/>
      <c r="D52" s="600"/>
      <c r="E52" s="600"/>
      <c r="F52" s="946">
        <v>960.24</v>
      </c>
    </row>
    <row r="53" spans="2:8">
      <c r="B53" s="945" t="s">
        <v>697</v>
      </c>
      <c r="C53" s="600"/>
      <c r="D53" s="600"/>
      <c r="E53" s="600"/>
      <c r="F53" s="946">
        <v>34258.230000000003</v>
      </c>
    </row>
    <row r="54" spans="2:8" ht="6" customHeight="1">
      <c r="C54" s="219"/>
      <c r="D54" s="222"/>
      <c r="E54" s="222"/>
      <c r="F54" s="222"/>
      <c r="G54" s="222"/>
      <c r="H54" s="222"/>
    </row>
    <row r="55" spans="2:8">
      <c r="B55" s="947" t="s">
        <v>698</v>
      </c>
      <c r="C55" s="736"/>
      <c r="D55" s="736"/>
      <c r="E55" s="736"/>
      <c r="F55" s="736"/>
    </row>
    <row r="56" spans="2:8" ht="38.25">
      <c r="B56" s="948" t="s">
        <v>706</v>
      </c>
      <c r="C56" s="949"/>
      <c r="D56" s="64" t="s">
        <v>699</v>
      </c>
      <c r="E56" s="228" t="s">
        <v>1250</v>
      </c>
      <c r="F56" s="228" t="s">
        <v>1332</v>
      </c>
    </row>
    <row r="57" spans="2:8">
      <c r="B57" s="950" t="s">
        <v>700</v>
      </c>
      <c r="C57" s="951"/>
      <c r="D57" s="938" t="s">
        <v>701</v>
      </c>
      <c r="E57" s="343">
        <v>1.2</v>
      </c>
      <c r="F57" s="946">
        <v>0.82145426903711638</v>
      </c>
    </row>
    <row r="58" spans="2:8">
      <c r="B58" s="950" t="s">
        <v>729</v>
      </c>
      <c r="C58" s="951"/>
      <c r="D58" s="938" t="s">
        <v>702</v>
      </c>
      <c r="E58" s="343">
        <v>1.2</v>
      </c>
      <c r="F58" s="946">
        <v>1.0013178408811061</v>
      </c>
    </row>
    <row r="59" spans="2:8" ht="38.25" customHeight="1">
      <c r="B59" s="952" t="s">
        <v>703</v>
      </c>
      <c r="C59" s="953"/>
      <c r="D59" s="938" t="s">
        <v>704</v>
      </c>
      <c r="E59" s="343">
        <v>1.2</v>
      </c>
      <c r="F59" s="954">
        <v>1.472395894093834</v>
      </c>
    </row>
    <row r="60" spans="2:8">
      <c r="B60" s="952" t="s">
        <v>1333</v>
      </c>
      <c r="C60" s="953"/>
      <c r="D60" s="938" t="s">
        <v>705</v>
      </c>
      <c r="E60" s="343">
        <v>11.5</v>
      </c>
      <c r="F60" s="954">
        <v>131.73117396899957</v>
      </c>
    </row>
    <row r="61" spans="2:8" ht="24.75" customHeight="1">
      <c r="B61" s="952" t="s">
        <v>858</v>
      </c>
      <c r="C61" s="953"/>
      <c r="D61" s="938" t="s">
        <v>704</v>
      </c>
      <c r="E61" s="343">
        <v>1.2</v>
      </c>
      <c r="F61" s="954">
        <v>4.6873107895718498</v>
      </c>
    </row>
    <row r="62" spans="2:8">
      <c r="B62" s="952" t="s">
        <v>1333</v>
      </c>
      <c r="C62" s="953"/>
      <c r="D62" s="938" t="s">
        <v>705</v>
      </c>
      <c r="E62" s="343">
        <v>28</v>
      </c>
      <c r="F62" s="954">
        <v>131.73117396899957</v>
      </c>
    </row>
    <row r="63" spans="2:8">
      <c r="B63" s="952" t="s">
        <v>1334</v>
      </c>
      <c r="C63" s="953"/>
      <c r="D63" s="938" t="s">
        <v>705</v>
      </c>
      <c r="E63" s="343">
        <v>4</v>
      </c>
      <c r="F63" s="954">
        <v>2.9305059697070717</v>
      </c>
    </row>
  </sheetData>
  <mergeCells count="11">
    <mergeCell ref="B59:C59"/>
    <mergeCell ref="B60:C60"/>
    <mergeCell ref="B61:C61"/>
    <mergeCell ref="B62:C62"/>
    <mergeCell ref="B63:C63"/>
    <mergeCell ref="B46:C46"/>
    <mergeCell ref="B47:C47"/>
    <mergeCell ref="B55:F55"/>
    <mergeCell ref="B56:C56"/>
    <mergeCell ref="B57:C57"/>
    <mergeCell ref="B58:C5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A1:N49"/>
  <sheetViews>
    <sheetView showGridLines="0" zoomScaleNormal="100" workbookViewId="0"/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9.140625" style="5" bestFit="1" customWidth="1"/>
    <col min="4" max="4" width="19.5703125" style="5" customWidth="1"/>
    <col min="5" max="5" width="15.28515625" style="5" customWidth="1"/>
    <col min="6" max="6" width="19" style="5" customWidth="1"/>
    <col min="7" max="7" width="2.140625" style="5" customWidth="1"/>
    <col min="8" max="8" width="13.7109375" style="5" bestFit="1" customWidth="1"/>
    <col min="9" max="10" width="11.42578125" style="5"/>
    <col min="11" max="11" width="12.7109375" style="5" customWidth="1"/>
    <col min="12" max="12" width="13.7109375" style="5" bestFit="1" customWidth="1"/>
    <col min="13" max="13" width="15.5703125" style="5" bestFit="1" customWidth="1"/>
    <col min="14" max="14" width="14.7109375" style="5" bestFit="1" customWidth="1"/>
    <col min="15" max="16384" width="11.42578125" style="5"/>
  </cols>
  <sheetData>
    <row r="1" spans="1:8" ht="5.0999999999999996" customHeight="1"/>
    <row r="2" spans="1:8" ht="18.75">
      <c r="B2" s="611" t="s">
        <v>1388</v>
      </c>
      <c r="C2" s="10"/>
    </row>
    <row r="3" spans="1:8" ht="5.25" customHeight="1"/>
    <row r="4" spans="1:8">
      <c r="B4" s="13" t="s">
        <v>734</v>
      </c>
      <c r="C4" s="13"/>
      <c r="D4" s="13"/>
      <c r="E4" s="13"/>
      <c r="F4" s="13"/>
    </row>
    <row r="5" spans="1:8" ht="6" customHeight="1">
      <c r="C5" s="219"/>
    </row>
    <row r="6" spans="1:8" ht="42.6" customHeight="1">
      <c r="B6" s="934" t="s">
        <v>690</v>
      </c>
      <c r="C6" s="935" t="s">
        <v>158</v>
      </c>
      <c r="D6" s="936" t="s">
        <v>1062</v>
      </c>
      <c r="E6" s="936" t="s">
        <v>1164</v>
      </c>
      <c r="F6" s="382" t="s">
        <v>708</v>
      </c>
    </row>
    <row r="7" spans="1:8">
      <c r="B7" s="937" t="s">
        <v>619</v>
      </c>
      <c r="C7" s="938">
        <v>5</v>
      </c>
      <c r="D7" s="220">
        <v>806710262</v>
      </c>
      <c r="E7" s="220">
        <v>0</v>
      </c>
      <c r="F7" s="220">
        <v>806710262</v>
      </c>
    </row>
    <row r="8" spans="1:8">
      <c r="A8" s="5">
        <v>4</v>
      </c>
      <c r="B8" s="937" t="s">
        <v>73</v>
      </c>
      <c r="C8" s="938">
        <v>6</v>
      </c>
      <c r="D8" s="220">
        <v>503673442</v>
      </c>
      <c r="E8" s="220">
        <v>0</v>
      </c>
      <c r="F8" s="220">
        <v>503673442</v>
      </c>
      <c r="H8" s="221"/>
    </row>
    <row r="9" spans="1:8">
      <c r="B9" s="937" t="s">
        <v>477</v>
      </c>
      <c r="C9" s="938">
        <v>6</v>
      </c>
      <c r="D9" s="220">
        <v>272728929</v>
      </c>
      <c r="E9" s="220">
        <v>0</v>
      </c>
      <c r="F9" s="220">
        <v>272728929</v>
      </c>
    </row>
    <row r="10" spans="1:8">
      <c r="B10" s="937" t="s">
        <v>484</v>
      </c>
      <c r="C10" s="938">
        <v>17</v>
      </c>
      <c r="D10" s="220">
        <v>102557017</v>
      </c>
      <c r="E10" s="220">
        <v>0</v>
      </c>
      <c r="F10" s="220">
        <v>102557017</v>
      </c>
      <c r="H10" s="221"/>
    </row>
    <row r="11" spans="1:8">
      <c r="B11" s="937" t="s">
        <v>483</v>
      </c>
      <c r="C11" s="938">
        <v>17</v>
      </c>
      <c r="D11" s="220">
        <v>2632173763</v>
      </c>
      <c r="E11" s="220">
        <v>0</v>
      </c>
      <c r="F11" s="220">
        <v>2632173763</v>
      </c>
      <c r="H11" s="221"/>
    </row>
    <row r="12" spans="1:8" ht="6" customHeight="1">
      <c r="C12" s="219"/>
      <c r="D12" s="222"/>
      <c r="E12" s="222"/>
      <c r="F12" s="222"/>
    </row>
    <row r="13" spans="1:8">
      <c r="B13" s="13" t="s">
        <v>690</v>
      </c>
      <c r="C13" s="321"/>
      <c r="D13" s="342">
        <v>1151618147</v>
      </c>
      <c r="E13" s="342">
        <v>0</v>
      </c>
      <c r="F13" s="342">
        <v>1151618147</v>
      </c>
    </row>
    <row r="14" spans="1:8" ht="6" customHeight="1">
      <c r="C14" s="219"/>
      <c r="D14" s="222"/>
      <c r="E14" s="222"/>
      <c r="F14" s="222"/>
    </row>
    <row r="15" spans="1:8" ht="25.5">
      <c r="B15" s="934" t="s">
        <v>691</v>
      </c>
      <c r="C15" s="935" t="s">
        <v>158</v>
      </c>
      <c r="D15" s="936" t="s">
        <v>1062</v>
      </c>
      <c r="E15" s="936" t="s">
        <v>1164</v>
      </c>
      <c r="F15" s="382" t="s">
        <v>728</v>
      </c>
    </row>
    <row r="16" spans="1:8" ht="26.45" customHeight="1">
      <c r="B16" s="939" t="s">
        <v>488</v>
      </c>
      <c r="C16" s="938">
        <v>23</v>
      </c>
      <c r="D16" s="220">
        <v>4176462336</v>
      </c>
      <c r="E16" s="220">
        <v>0</v>
      </c>
      <c r="F16" s="220">
        <v>4176462336</v>
      </c>
    </row>
    <row r="17" spans="2:14">
      <c r="B17" s="937" t="s">
        <v>489</v>
      </c>
      <c r="C17" s="938">
        <v>23</v>
      </c>
      <c r="D17" s="220">
        <v>557795242</v>
      </c>
      <c r="E17" s="220">
        <v>0</v>
      </c>
      <c r="F17" s="223">
        <v>557795242</v>
      </c>
    </row>
    <row r="18" spans="2:14" ht="6" customHeight="1">
      <c r="C18" s="219"/>
      <c r="D18" s="222"/>
      <c r="E18" s="222"/>
      <c r="F18" s="222"/>
    </row>
    <row r="19" spans="2:14">
      <c r="B19" s="13" t="s">
        <v>692</v>
      </c>
      <c r="C19" s="321"/>
      <c r="D19" s="342">
        <v>4734257578</v>
      </c>
      <c r="E19" s="4">
        <v>0</v>
      </c>
      <c r="F19" s="342">
        <v>4734257578</v>
      </c>
    </row>
    <row r="20" spans="2:14" ht="6" customHeight="1">
      <c r="C20" s="219"/>
      <c r="D20" s="222"/>
      <c r="E20" s="222"/>
      <c r="F20" s="222"/>
    </row>
    <row r="21" spans="2:14" ht="25.5">
      <c r="B21" s="934" t="s">
        <v>693</v>
      </c>
      <c r="C21" s="935" t="s">
        <v>158</v>
      </c>
      <c r="D21" s="936" t="s">
        <v>1062</v>
      </c>
      <c r="E21" s="936" t="s">
        <v>1164</v>
      </c>
      <c r="F21" s="382" t="s">
        <v>708</v>
      </c>
      <c r="I21" s="218"/>
      <c r="J21" s="218"/>
    </row>
    <row r="22" spans="2:14">
      <c r="B22" s="939" t="s">
        <v>117</v>
      </c>
      <c r="C22" s="938"/>
      <c r="D22" s="220">
        <v>3360396781</v>
      </c>
      <c r="E22" s="220">
        <v>0</v>
      </c>
      <c r="F22" s="220">
        <v>3360396781</v>
      </c>
      <c r="H22" s="221"/>
      <c r="I22" s="221"/>
      <c r="J22" s="221"/>
      <c r="K22" s="221"/>
    </row>
    <row r="23" spans="2:14">
      <c r="B23" s="937" t="s">
        <v>480</v>
      </c>
      <c r="C23" s="938"/>
      <c r="D23" s="220">
        <v>8591110700</v>
      </c>
      <c r="E23" s="220">
        <v>0</v>
      </c>
      <c r="F23" s="220">
        <v>8591110700</v>
      </c>
      <c r="H23" s="221"/>
    </row>
    <row r="24" spans="2:14">
      <c r="B24" s="937" t="s">
        <v>694</v>
      </c>
      <c r="C24" s="938">
        <v>31</v>
      </c>
      <c r="D24" s="220">
        <v>4248205</v>
      </c>
      <c r="E24" s="220">
        <v>0</v>
      </c>
      <c r="F24" s="220">
        <v>4248205</v>
      </c>
      <c r="H24" s="224"/>
      <c r="K24" s="221"/>
      <c r="N24" s="221"/>
    </row>
    <row r="25" spans="2:14" ht="6" customHeight="1">
      <c r="B25" s="225"/>
      <c r="C25" s="226"/>
      <c r="D25" s="222"/>
      <c r="E25" s="222"/>
      <c r="F25" s="222"/>
      <c r="K25" s="221"/>
    </row>
    <row r="26" spans="2:14">
      <c r="B26" s="13" t="s">
        <v>693</v>
      </c>
      <c r="C26" s="321"/>
      <c r="D26" s="342">
        <v>11947259276</v>
      </c>
      <c r="E26" s="4">
        <v>0</v>
      </c>
      <c r="F26" s="342">
        <v>11947259276</v>
      </c>
      <c r="K26" s="221"/>
    </row>
    <row r="27" spans="2:14" ht="6" customHeight="1">
      <c r="C27" s="219"/>
      <c r="D27" s="222"/>
      <c r="E27" s="222"/>
      <c r="F27" s="222"/>
      <c r="K27" s="221"/>
    </row>
    <row r="28" spans="2:14" ht="25.5">
      <c r="B28" s="934" t="s">
        <v>695</v>
      </c>
      <c r="C28" s="935" t="s">
        <v>158</v>
      </c>
      <c r="D28" s="936" t="s">
        <v>1062</v>
      </c>
      <c r="E28" s="936" t="s">
        <v>1164</v>
      </c>
      <c r="F28" s="382" t="s">
        <v>708</v>
      </c>
      <c r="I28" s="218"/>
      <c r="J28" s="218"/>
    </row>
    <row r="29" spans="2:14">
      <c r="B29" s="937" t="s">
        <v>627</v>
      </c>
      <c r="C29" s="938"/>
      <c r="D29" s="220">
        <v>3161774685</v>
      </c>
      <c r="E29" s="220">
        <v>0</v>
      </c>
      <c r="F29" s="220">
        <v>3161774685</v>
      </c>
      <c r="H29" s="221"/>
      <c r="I29" s="221"/>
      <c r="J29" s="221"/>
      <c r="K29" s="221"/>
    </row>
    <row r="30" spans="2:14">
      <c r="B30" s="937" t="s">
        <v>628</v>
      </c>
      <c r="C30" s="938"/>
      <c r="D30" s="220">
        <v>4055475218</v>
      </c>
      <c r="E30" s="220">
        <v>0</v>
      </c>
      <c r="F30" s="220">
        <v>4055475218</v>
      </c>
      <c r="H30" s="221"/>
    </row>
    <row r="31" spans="2:14" ht="25.5">
      <c r="B31" s="939" t="s">
        <v>707</v>
      </c>
      <c r="C31" s="938">
        <v>31</v>
      </c>
      <c r="D31" s="220">
        <v>4248205</v>
      </c>
      <c r="E31" s="220">
        <v>0</v>
      </c>
      <c r="F31" s="220">
        <v>4248205</v>
      </c>
      <c r="N31" s="221"/>
    </row>
    <row r="32" spans="2:14" ht="6" customHeight="1">
      <c r="C32" s="219"/>
      <c r="D32" s="222"/>
      <c r="E32" s="222"/>
      <c r="F32" s="222"/>
    </row>
    <row r="33" spans="2:6">
      <c r="B33" s="13" t="s">
        <v>695</v>
      </c>
      <c r="C33" s="321"/>
      <c r="D33" s="342">
        <v>7213001698</v>
      </c>
      <c r="E33" s="4">
        <v>0</v>
      </c>
      <c r="F33" s="342">
        <v>7213001698</v>
      </c>
    </row>
    <row r="34" spans="2:6" ht="6" customHeight="1">
      <c r="C34" s="219"/>
      <c r="D34" s="222"/>
      <c r="E34" s="222"/>
      <c r="F34" s="222"/>
    </row>
    <row r="35" spans="2:6" ht="25.5">
      <c r="B35" s="940"/>
      <c r="C35" s="941"/>
      <c r="D35" s="936" t="s">
        <v>1062</v>
      </c>
      <c r="E35" s="936" t="s">
        <v>1164</v>
      </c>
      <c r="F35" s="382" t="s">
        <v>708</v>
      </c>
    </row>
    <row r="36" spans="2:6" ht="26.45" customHeight="1">
      <c r="B36" s="942" t="s">
        <v>775</v>
      </c>
      <c r="C36" s="943"/>
      <c r="D36" s="220">
        <v>2711692527</v>
      </c>
      <c r="E36" s="220">
        <v>0</v>
      </c>
      <c r="F36" s="944">
        <v>2711692527</v>
      </c>
    </row>
    <row r="37" spans="2:6" ht="6" customHeight="1">
      <c r="C37" s="219"/>
      <c r="D37" s="222"/>
      <c r="E37" s="222"/>
      <c r="F37" s="222"/>
    </row>
    <row r="38" spans="2:6">
      <c r="B38" s="948" t="s">
        <v>1063</v>
      </c>
      <c r="C38" s="737"/>
      <c r="D38" s="737"/>
      <c r="E38" s="737"/>
      <c r="F38" s="949"/>
    </row>
    <row r="39" spans="2:6">
      <c r="B39" s="950" t="s">
        <v>696</v>
      </c>
      <c r="C39" s="738"/>
      <c r="D39" s="738"/>
      <c r="E39" s="738"/>
      <c r="F39" s="955">
        <v>844.69</v>
      </c>
    </row>
    <row r="40" spans="2:6">
      <c r="B40" s="950" t="s">
        <v>697</v>
      </c>
      <c r="C40" s="738"/>
      <c r="D40" s="738"/>
      <c r="E40" s="738"/>
      <c r="F40" s="955">
        <v>30991.74</v>
      </c>
    </row>
    <row r="41" spans="2:6" ht="6" customHeight="1">
      <c r="C41" s="219"/>
      <c r="D41" s="222"/>
      <c r="E41" s="222"/>
      <c r="F41" s="222"/>
    </row>
    <row r="42" spans="2:6">
      <c r="B42" s="947" t="s">
        <v>698</v>
      </c>
      <c r="C42" s="736"/>
      <c r="D42" s="736"/>
      <c r="E42" s="736"/>
      <c r="F42" s="956"/>
    </row>
    <row r="43" spans="2:6" ht="25.5">
      <c r="B43" s="948" t="s">
        <v>706</v>
      </c>
      <c r="C43" s="949"/>
      <c r="D43" s="64" t="s">
        <v>699</v>
      </c>
      <c r="E43" s="228" t="s">
        <v>1038</v>
      </c>
      <c r="F43" s="228" t="s">
        <v>1064</v>
      </c>
    </row>
    <row r="44" spans="2:6">
      <c r="B44" s="950" t="s">
        <v>700</v>
      </c>
      <c r="C44" s="951"/>
      <c r="D44" s="938" t="s">
        <v>701</v>
      </c>
      <c r="E44" s="343">
        <v>1.2</v>
      </c>
      <c r="F44" s="946">
        <v>0.24325211039457303</v>
      </c>
    </row>
    <row r="45" spans="2:6">
      <c r="B45" s="950" t="s">
        <v>729</v>
      </c>
      <c r="C45" s="951"/>
      <c r="D45" s="938" t="s">
        <v>702</v>
      </c>
      <c r="E45" s="343">
        <v>1.2</v>
      </c>
      <c r="F45" s="946">
        <v>0.3410415230427209</v>
      </c>
    </row>
    <row r="46" spans="2:6" ht="38.25" customHeight="1">
      <c r="B46" s="952" t="s">
        <v>703</v>
      </c>
      <c r="C46" s="953"/>
      <c r="D46" s="938" t="s">
        <v>704</v>
      </c>
      <c r="E46" s="343">
        <v>1.2</v>
      </c>
      <c r="F46" s="954">
        <v>1.656350542564367</v>
      </c>
    </row>
    <row r="47" spans="2:6">
      <c r="B47" s="950" t="s">
        <v>326</v>
      </c>
      <c r="C47" s="951"/>
      <c r="D47" s="938" t="s">
        <v>705</v>
      </c>
      <c r="E47" s="343">
        <v>11.5</v>
      </c>
      <c r="F47" s="946">
        <v>152.75868918621543</v>
      </c>
    </row>
    <row r="48" spans="2:6" ht="24.75" customHeight="1">
      <c r="B48" s="952" t="s">
        <v>858</v>
      </c>
      <c r="C48" s="953"/>
      <c r="D48" s="938" t="s">
        <v>704</v>
      </c>
      <c r="E48" s="343">
        <v>1.2</v>
      </c>
      <c r="F48" s="954">
        <v>4.4058311025466788</v>
      </c>
    </row>
    <row r="49" spans="2:6">
      <c r="B49" s="950" t="s">
        <v>326</v>
      </c>
      <c r="C49" s="951"/>
      <c r="D49" s="938" t="s">
        <v>705</v>
      </c>
      <c r="E49" s="343">
        <v>28</v>
      </c>
      <c r="F49" s="946">
        <v>152.75868918621543</v>
      </c>
    </row>
  </sheetData>
  <mergeCells count="13">
    <mergeCell ref="B49:C49"/>
    <mergeCell ref="B43:C43"/>
    <mergeCell ref="B44:C44"/>
    <mergeCell ref="B45:C45"/>
    <mergeCell ref="B46:C46"/>
    <mergeCell ref="B47:C47"/>
    <mergeCell ref="B48:C48"/>
    <mergeCell ref="B35:C35"/>
    <mergeCell ref="B36:C36"/>
    <mergeCell ref="B38:F38"/>
    <mergeCell ref="B39:E39"/>
    <mergeCell ref="B40:E40"/>
    <mergeCell ref="B42:F4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229" customWidth="1"/>
    <col min="14" max="14" width="19.42578125" style="1" customWidth="1"/>
    <col min="15" max="15" width="17.7109375" style="1" customWidth="1"/>
    <col min="16" max="16384" width="11.42578125" style="1"/>
  </cols>
  <sheetData>
    <row r="1" spans="1:14" ht="5.0999999999999996" customHeight="1"/>
    <row r="2" spans="1:14" ht="18.75">
      <c r="B2" s="611" t="s">
        <v>1390</v>
      </c>
      <c r="C2" s="10"/>
      <c r="F2" s="903"/>
      <c r="G2" s="903"/>
    </row>
    <row r="4" spans="1:14" s="25" customFormat="1">
      <c r="B4" s="709" t="s">
        <v>90</v>
      </c>
      <c r="C4" s="957" t="s">
        <v>93</v>
      </c>
      <c r="D4" s="958"/>
      <c r="E4" s="958"/>
      <c r="F4" s="959"/>
      <c r="M4" s="230"/>
    </row>
    <row r="5" spans="1:14" s="25" customFormat="1">
      <c r="B5" s="710"/>
      <c r="C5" s="920" t="s">
        <v>449</v>
      </c>
      <c r="D5" s="731"/>
      <c r="E5" s="920" t="s">
        <v>92</v>
      </c>
      <c r="F5" s="921"/>
      <c r="H5" s="231"/>
      <c r="M5" s="230"/>
    </row>
    <row r="6" spans="1:14" s="25" customFormat="1">
      <c r="B6" s="710"/>
      <c r="C6" s="454">
        <v>44834</v>
      </c>
      <c r="D6" s="454">
        <v>44561</v>
      </c>
      <c r="E6" s="454">
        <v>44834</v>
      </c>
      <c r="F6" s="454">
        <v>44561</v>
      </c>
      <c r="M6" s="230"/>
    </row>
    <row r="7" spans="1:14" s="25" customFormat="1">
      <c r="B7" s="711"/>
      <c r="C7" s="580" t="s">
        <v>157</v>
      </c>
      <c r="D7" s="580" t="s">
        <v>157</v>
      </c>
      <c r="E7" s="580" t="s">
        <v>157</v>
      </c>
      <c r="F7" s="580" t="s">
        <v>157</v>
      </c>
      <c r="M7" s="230"/>
    </row>
    <row r="8" spans="1:14">
      <c r="B8" s="901" t="s">
        <v>91</v>
      </c>
      <c r="C8" s="3">
        <v>2369410289</v>
      </c>
      <c r="D8" s="3">
        <v>2368255200</v>
      </c>
      <c r="E8" s="3">
        <v>7178793</v>
      </c>
      <c r="F8" s="3">
        <v>909701</v>
      </c>
      <c r="G8" s="12"/>
      <c r="H8" s="12"/>
      <c r="N8" s="232"/>
    </row>
    <row r="9" spans="1:14">
      <c r="B9" s="901" t="s">
        <v>129</v>
      </c>
      <c r="C9" s="3">
        <v>268322214</v>
      </c>
      <c r="D9" s="3">
        <v>316318039</v>
      </c>
      <c r="E9" s="3">
        <v>1849798</v>
      </c>
      <c r="F9" s="3">
        <v>974355</v>
      </c>
      <c r="G9" s="12"/>
      <c r="H9" s="12"/>
      <c r="I9" s="12"/>
    </row>
    <row r="10" spans="1:14" ht="25.5">
      <c r="B10" s="32" t="s">
        <v>406</v>
      </c>
      <c r="C10" s="4">
        <v>2637732503</v>
      </c>
      <c r="D10" s="4">
        <v>2684573239</v>
      </c>
      <c r="E10" s="4">
        <v>9028591</v>
      </c>
      <c r="F10" s="4">
        <v>1884056</v>
      </c>
      <c r="G10" s="12"/>
      <c r="H10" s="12"/>
      <c r="I10" s="12"/>
    </row>
    <row r="12" spans="1:14" customFormat="1" ht="15.75">
      <c r="A12" s="75"/>
      <c r="B12" s="250" t="s">
        <v>1335</v>
      </c>
      <c r="C12" s="234"/>
      <c r="D12" s="234"/>
      <c r="E12" s="234"/>
      <c r="F12" s="234"/>
      <c r="G12" s="234"/>
      <c r="H12" s="234"/>
      <c r="I12" s="234"/>
      <c r="J12" s="238"/>
      <c r="K12" s="75"/>
      <c r="L12" s="237"/>
      <c r="M12" s="237"/>
      <c r="N12" s="237"/>
    </row>
    <row r="13" spans="1:14" customFormat="1" ht="9.9499999999999993" customHeight="1">
      <c r="A13" s="75"/>
      <c r="B13" s="181"/>
      <c r="C13" s="234"/>
      <c r="D13" s="234"/>
      <c r="E13" s="234"/>
      <c r="F13" s="234"/>
      <c r="G13" s="234"/>
      <c r="H13" s="234"/>
      <c r="I13" s="234"/>
      <c r="J13" s="238"/>
      <c r="K13" s="75"/>
      <c r="L13" s="237"/>
      <c r="M13" s="237"/>
      <c r="N13" s="237"/>
    </row>
    <row r="14" spans="1:14" customFormat="1" ht="15.75">
      <c r="A14" s="75"/>
      <c r="B14" s="239" t="s">
        <v>573</v>
      </c>
      <c r="C14" s="75"/>
      <c r="D14" s="75"/>
      <c r="E14" s="75"/>
      <c r="F14" s="75"/>
      <c r="G14" s="75"/>
      <c r="H14" s="75"/>
      <c r="I14" s="75"/>
      <c r="J14" s="240"/>
      <c r="K14" s="241"/>
      <c r="L14" s="237"/>
      <c r="M14" s="237"/>
      <c r="N14" s="237"/>
    </row>
    <row r="15" spans="1:14" s="243" customFormat="1" ht="12.75" customHeight="1">
      <c r="A15" s="242"/>
      <c r="B15" s="744" t="s">
        <v>574</v>
      </c>
      <c r="C15" s="920" t="s">
        <v>575</v>
      </c>
      <c r="D15" s="731"/>
      <c r="E15" s="731"/>
      <c r="F15" s="731"/>
      <c r="G15" s="731"/>
      <c r="H15" s="731"/>
      <c r="I15" s="742" t="s">
        <v>576</v>
      </c>
      <c r="J15" s="744" t="s">
        <v>1165</v>
      </c>
      <c r="K15" s="248"/>
      <c r="L15" s="236"/>
      <c r="M15" s="236"/>
      <c r="N15" s="236"/>
    </row>
    <row r="16" spans="1:14" s="243" customFormat="1">
      <c r="A16" s="242"/>
      <c r="B16" s="745"/>
      <c r="C16" s="598" t="s">
        <v>577</v>
      </c>
      <c r="D16" s="598" t="s">
        <v>358</v>
      </c>
      <c r="E16" s="598" t="s">
        <v>359</v>
      </c>
      <c r="F16" s="598" t="s">
        <v>360</v>
      </c>
      <c r="G16" s="598" t="s">
        <v>616</v>
      </c>
      <c r="H16" s="598" t="s">
        <v>578</v>
      </c>
      <c r="I16" s="743"/>
      <c r="J16" s="745"/>
      <c r="K16" s="248"/>
      <c r="L16" s="236"/>
      <c r="M16" s="236"/>
      <c r="N16" s="236"/>
    </row>
    <row r="17" spans="1:16" customFormat="1">
      <c r="A17" s="75"/>
      <c r="B17" s="244" t="s">
        <v>579</v>
      </c>
      <c r="C17" s="245">
        <v>1079612452</v>
      </c>
      <c r="D17" s="245">
        <v>548685584</v>
      </c>
      <c r="E17" s="245">
        <v>162246110</v>
      </c>
      <c r="F17" s="245">
        <v>34230529</v>
      </c>
      <c r="G17" s="245">
        <v>18917898</v>
      </c>
      <c r="H17" s="245">
        <v>11938</v>
      </c>
      <c r="I17" s="245">
        <v>1843704511</v>
      </c>
      <c r="J17" s="455">
        <v>50</v>
      </c>
      <c r="K17" s="248"/>
      <c r="L17" s="237"/>
      <c r="M17" s="237"/>
      <c r="N17" s="237"/>
    </row>
    <row r="18" spans="1:16" customFormat="1">
      <c r="A18" s="75"/>
      <c r="B18" s="244" t="s">
        <v>580</v>
      </c>
      <c r="C18" s="245">
        <v>223876728</v>
      </c>
      <c r="D18" s="245">
        <v>55320546</v>
      </c>
      <c r="E18" s="245">
        <v>16096253</v>
      </c>
      <c r="F18" s="245">
        <v>1634965</v>
      </c>
      <c r="G18" s="245">
        <v>1236655</v>
      </c>
      <c r="H18" s="245">
        <v>0</v>
      </c>
      <c r="I18" s="245">
        <v>298165147</v>
      </c>
      <c r="J18" s="455">
        <v>41</v>
      </c>
      <c r="K18" s="248"/>
      <c r="L18" s="237"/>
      <c r="M18" s="237"/>
      <c r="N18" s="237"/>
    </row>
    <row r="19" spans="1:16" customFormat="1">
      <c r="A19" s="75"/>
      <c r="B19" s="244" t="s">
        <v>51</v>
      </c>
      <c r="C19" s="245">
        <v>133699144</v>
      </c>
      <c r="D19" s="245">
        <v>26108306</v>
      </c>
      <c r="E19" s="245">
        <v>4484417</v>
      </c>
      <c r="F19" s="245">
        <v>369655</v>
      </c>
      <c r="G19" s="245">
        <v>383839</v>
      </c>
      <c r="H19" s="245">
        <v>0</v>
      </c>
      <c r="I19" s="245">
        <v>165045361</v>
      </c>
      <c r="J19" s="455">
        <v>37</v>
      </c>
      <c r="K19" s="248"/>
      <c r="L19" s="237"/>
      <c r="M19" s="237"/>
      <c r="N19" s="237"/>
    </row>
    <row r="20" spans="1:16" customFormat="1">
      <c r="A20" s="75"/>
      <c r="B20" s="4" t="s">
        <v>576</v>
      </c>
      <c r="C20" s="4">
        <v>1437188324</v>
      </c>
      <c r="D20" s="4">
        <v>630114436</v>
      </c>
      <c r="E20" s="4">
        <v>182826780</v>
      </c>
      <c r="F20" s="4">
        <v>36235149</v>
      </c>
      <c r="G20" s="4">
        <v>20538392</v>
      </c>
      <c r="H20" s="4">
        <v>11938</v>
      </c>
      <c r="I20" s="4">
        <v>2306915019</v>
      </c>
      <c r="J20" s="246">
        <v>48</v>
      </c>
      <c r="K20" s="248"/>
      <c r="L20" s="237"/>
      <c r="M20" s="237"/>
      <c r="N20" s="237"/>
    </row>
    <row r="21" spans="1:16" customFormat="1" ht="13.15" customHeight="1">
      <c r="A21" s="75"/>
      <c r="B21" s="75"/>
      <c r="C21" s="247"/>
      <c r="D21" s="247"/>
      <c r="E21" s="247"/>
      <c r="F21" s="75"/>
      <c r="G21" s="75"/>
      <c r="H21" s="75"/>
      <c r="I21" s="75"/>
      <c r="J21" s="240"/>
      <c r="K21" s="248"/>
      <c r="L21" s="237"/>
      <c r="M21" s="237"/>
      <c r="N21" s="237"/>
    </row>
    <row r="22" spans="1:16" customFormat="1" ht="15.75">
      <c r="A22" s="75"/>
      <c r="B22" s="239" t="s">
        <v>581</v>
      </c>
      <c r="C22" s="75"/>
      <c r="D22" s="75"/>
      <c r="E22" s="75"/>
      <c r="F22" s="75"/>
      <c r="G22" s="75"/>
      <c r="H22" s="75"/>
      <c r="I22" s="75"/>
      <c r="J22" s="240"/>
      <c r="K22" s="248"/>
      <c r="L22" s="248"/>
      <c r="M22" s="248"/>
      <c r="N22" s="248"/>
      <c r="O22" s="248"/>
      <c r="P22" s="248"/>
    </row>
    <row r="23" spans="1:16" s="243" customFormat="1" ht="12.75" customHeight="1">
      <c r="A23" s="242"/>
      <c r="B23" s="744" t="s">
        <v>574</v>
      </c>
      <c r="C23" s="920" t="s">
        <v>583</v>
      </c>
      <c r="D23" s="731"/>
      <c r="E23" s="731"/>
      <c r="F23" s="731"/>
      <c r="G23" s="731"/>
      <c r="H23" s="731"/>
      <c r="I23" s="742" t="s">
        <v>576</v>
      </c>
      <c r="J23" s="249"/>
      <c r="K23" s="248"/>
      <c r="L23" s="248"/>
      <c r="M23" s="248"/>
      <c r="N23" s="248"/>
      <c r="O23" s="248"/>
      <c r="P23" s="248"/>
    </row>
    <row r="24" spans="1:16" s="243" customFormat="1">
      <c r="A24" s="242"/>
      <c r="B24" s="745"/>
      <c r="C24" s="598" t="s">
        <v>577</v>
      </c>
      <c r="D24" s="598" t="s">
        <v>1166</v>
      </c>
      <c r="E24" s="598" t="s">
        <v>1167</v>
      </c>
      <c r="F24" s="598" t="s">
        <v>360</v>
      </c>
      <c r="G24" s="598" t="s">
        <v>582</v>
      </c>
      <c r="H24" s="598" t="s">
        <v>180</v>
      </c>
      <c r="I24" s="743"/>
      <c r="J24" s="240"/>
      <c r="K24" s="248"/>
      <c r="L24" s="248"/>
      <c r="M24" s="248"/>
      <c r="N24" s="248"/>
      <c r="O24" s="248"/>
      <c r="P24" s="248"/>
    </row>
    <row r="25" spans="1:16" customFormat="1">
      <c r="A25" s="75"/>
      <c r="B25" s="244" t="s">
        <v>579</v>
      </c>
      <c r="C25" s="245">
        <v>17463893</v>
      </c>
      <c r="D25" s="245">
        <v>5237120</v>
      </c>
      <c r="E25" s="245">
        <v>3451783</v>
      </c>
      <c r="F25" s="245">
        <v>2711429</v>
      </c>
      <c r="G25" s="245">
        <v>1930195</v>
      </c>
      <c r="H25" s="245">
        <v>3446483</v>
      </c>
      <c r="I25" s="245">
        <v>34240903</v>
      </c>
      <c r="J25" s="240"/>
      <c r="K25" s="248"/>
      <c r="L25" s="248"/>
      <c r="M25" s="248"/>
      <c r="N25" s="248"/>
      <c r="O25" s="248"/>
      <c r="P25" s="248"/>
    </row>
    <row r="26" spans="1:16" customFormat="1">
      <c r="A26" s="75"/>
      <c r="B26" s="244" t="s">
        <v>580</v>
      </c>
      <c r="C26" s="245">
        <v>8010666</v>
      </c>
      <c r="D26" s="245">
        <v>1510173</v>
      </c>
      <c r="E26" s="245">
        <v>1122984</v>
      </c>
      <c r="F26" s="245">
        <v>652116</v>
      </c>
      <c r="G26" s="245">
        <v>644854</v>
      </c>
      <c r="H26" s="245">
        <v>1009823</v>
      </c>
      <c r="I26" s="245">
        <v>12950616</v>
      </c>
      <c r="J26" s="240"/>
      <c r="K26" s="248"/>
      <c r="L26" s="248"/>
      <c r="M26" s="248"/>
      <c r="N26" s="248"/>
      <c r="O26" s="248"/>
      <c r="P26" s="248"/>
    </row>
    <row r="27" spans="1:16" customFormat="1">
      <c r="A27" s="75"/>
      <c r="B27" s="244" t="s">
        <v>51</v>
      </c>
      <c r="C27" s="245">
        <v>5155398</v>
      </c>
      <c r="D27" s="245">
        <v>3111999</v>
      </c>
      <c r="E27" s="245">
        <v>2323996</v>
      </c>
      <c r="F27" s="245">
        <v>989986</v>
      </c>
      <c r="G27" s="245">
        <v>1154185</v>
      </c>
      <c r="H27" s="245">
        <v>9746980</v>
      </c>
      <c r="I27" s="245">
        <v>22482544</v>
      </c>
      <c r="J27" s="249"/>
      <c r="K27" s="235"/>
      <c r="L27" s="235"/>
      <c r="M27" s="237"/>
      <c r="N27" s="237"/>
    </row>
    <row r="28" spans="1:16" customFormat="1">
      <c r="A28" s="75"/>
      <c r="B28" s="4" t="s">
        <v>576</v>
      </c>
      <c r="C28" s="4">
        <v>30629957</v>
      </c>
      <c r="D28" s="4">
        <v>9859292</v>
      </c>
      <c r="E28" s="4">
        <v>6898763</v>
      </c>
      <c r="F28" s="4">
        <v>4353531</v>
      </c>
      <c r="G28" s="4">
        <v>3729234</v>
      </c>
      <c r="H28" s="4">
        <v>14203286</v>
      </c>
      <c r="I28" s="4">
        <v>69674063</v>
      </c>
      <c r="J28" s="240"/>
      <c r="K28" s="240"/>
      <c r="L28" s="240"/>
      <c r="M28" s="240"/>
      <c r="N28" s="237"/>
    </row>
    <row r="30" spans="1:16" customFormat="1" ht="15.75">
      <c r="B30" s="250" t="s">
        <v>1065</v>
      </c>
      <c r="J30" s="108"/>
    </row>
    <row r="31" spans="1:16" customFormat="1">
      <c r="B31" s="237" t="s">
        <v>573</v>
      </c>
      <c r="C31" s="237"/>
      <c r="D31" s="237"/>
      <c r="E31" s="237"/>
      <c r="F31" s="237"/>
      <c r="G31" s="237"/>
      <c r="H31" s="237"/>
      <c r="I31" s="237"/>
      <c r="J31" s="237"/>
      <c r="K31" s="237"/>
    </row>
    <row r="32" spans="1:16" customFormat="1" ht="12.95" customHeight="1">
      <c r="B32" s="503" t="s">
        <v>573</v>
      </c>
      <c r="C32" s="504"/>
      <c r="D32" s="504"/>
      <c r="E32" s="504"/>
      <c r="F32" s="504"/>
      <c r="G32" s="504"/>
      <c r="H32" s="504"/>
      <c r="I32" s="504"/>
      <c r="J32" s="505"/>
      <c r="K32" s="237"/>
    </row>
    <row r="33" spans="2:11" customFormat="1">
      <c r="B33" s="672" t="s">
        <v>574</v>
      </c>
      <c r="C33" s="960" t="s">
        <v>575</v>
      </c>
      <c r="D33" s="739"/>
      <c r="E33" s="739"/>
      <c r="F33" s="739"/>
      <c r="G33" s="739"/>
      <c r="H33" s="961"/>
      <c r="I33" s="740" t="s">
        <v>576</v>
      </c>
      <c r="J33" s="672" t="s">
        <v>617</v>
      </c>
      <c r="K33" s="237"/>
    </row>
    <row r="34" spans="2:11" customFormat="1">
      <c r="B34" s="673"/>
      <c r="C34" s="506" t="s">
        <v>577</v>
      </c>
      <c r="D34" s="506" t="s">
        <v>358</v>
      </c>
      <c r="E34" s="506" t="s">
        <v>359</v>
      </c>
      <c r="F34" s="506" t="s">
        <v>360</v>
      </c>
      <c r="G34" s="506" t="s">
        <v>616</v>
      </c>
      <c r="H34" s="506" t="s">
        <v>578</v>
      </c>
      <c r="I34" s="741"/>
      <c r="J34" s="673"/>
      <c r="K34" s="237"/>
    </row>
    <row r="35" spans="2:11" customFormat="1">
      <c r="B35" s="497" t="s">
        <v>579</v>
      </c>
      <c r="C35" s="507">
        <v>1082859523</v>
      </c>
      <c r="D35" s="507">
        <v>523422836</v>
      </c>
      <c r="E35" s="507">
        <v>133162352</v>
      </c>
      <c r="F35" s="507">
        <v>40016278</v>
      </c>
      <c r="G35" s="507">
        <v>15773531</v>
      </c>
      <c r="H35" s="508">
        <v>0</v>
      </c>
      <c r="I35" s="507">
        <f>SUM(C35:H35)</f>
        <v>1795234520</v>
      </c>
      <c r="J35" s="509">
        <v>48</v>
      </c>
      <c r="K35" s="237"/>
    </row>
    <row r="36" spans="2:11" customFormat="1">
      <c r="B36" s="497" t="s">
        <v>580</v>
      </c>
      <c r="C36" s="507">
        <v>340146031</v>
      </c>
      <c r="D36" s="507">
        <v>36879280</v>
      </c>
      <c r="E36" s="507">
        <v>8064612</v>
      </c>
      <c r="F36" s="507">
        <v>1312603</v>
      </c>
      <c r="G36" s="507">
        <v>306267</v>
      </c>
      <c r="H36" s="508">
        <v>0</v>
      </c>
      <c r="I36" s="507">
        <f>SUM(C36:H36)</f>
        <v>386708793</v>
      </c>
      <c r="J36" s="509">
        <v>35</v>
      </c>
      <c r="K36" s="237"/>
    </row>
    <row r="37" spans="2:11" customFormat="1">
      <c r="B37" s="497" t="s">
        <v>51</v>
      </c>
      <c r="C37" s="507">
        <v>85251503</v>
      </c>
      <c r="D37" s="507">
        <v>6930762</v>
      </c>
      <c r="E37" s="507">
        <v>1322468</v>
      </c>
      <c r="F37" s="507">
        <v>942</v>
      </c>
      <c r="G37" s="508">
        <v>27395</v>
      </c>
      <c r="H37" s="508">
        <v>0</v>
      </c>
      <c r="I37" s="507">
        <f>SUM(C37:H37)</f>
        <v>93533070</v>
      </c>
      <c r="J37" s="509">
        <v>33</v>
      </c>
      <c r="K37" s="237"/>
    </row>
    <row r="38" spans="2:11" customFormat="1">
      <c r="B38" s="391" t="s">
        <v>576</v>
      </c>
      <c r="C38" s="391">
        <f>SUM(C35:C37)</f>
        <v>1508257057</v>
      </c>
      <c r="D38" s="391">
        <f>SUM(D35:D37)</f>
        <v>567232878</v>
      </c>
      <c r="E38" s="391">
        <f>SUM(E35:E37)</f>
        <v>142549432</v>
      </c>
      <c r="F38" s="391">
        <f>SUM(F35:F37)</f>
        <v>41329823</v>
      </c>
      <c r="G38" s="391">
        <f>SUM(G35:G37)</f>
        <v>16107193</v>
      </c>
      <c r="H38" s="391">
        <f>SUM(H35:H37)</f>
        <v>0</v>
      </c>
      <c r="I38" s="391">
        <f>SUM(I35:I37)</f>
        <v>2275476383</v>
      </c>
      <c r="J38" s="510">
        <v>45</v>
      </c>
      <c r="K38" s="237"/>
    </row>
    <row r="39" spans="2:11" customFormat="1">
      <c r="B39" s="504"/>
      <c r="C39" s="504"/>
      <c r="D39" s="504"/>
      <c r="E39" s="504"/>
      <c r="F39" s="504"/>
      <c r="G39" s="504"/>
      <c r="H39" s="504"/>
      <c r="I39" s="504"/>
      <c r="J39" s="505"/>
      <c r="K39" s="237"/>
    </row>
    <row r="40" spans="2:11" customFormat="1" ht="12.95" customHeight="1">
      <c r="B40" s="503" t="s">
        <v>581</v>
      </c>
      <c r="C40" s="504"/>
      <c r="D40" s="504"/>
      <c r="E40" s="504"/>
      <c r="F40" s="504"/>
      <c r="G40" s="504"/>
      <c r="H40" s="504"/>
      <c r="I40" s="504"/>
      <c r="J40" s="505"/>
      <c r="K40" s="237"/>
    </row>
    <row r="41" spans="2:11" customFormat="1">
      <c r="B41" s="672" t="s">
        <v>574</v>
      </c>
      <c r="C41" s="960" t="s">
        <v>583</v>
      </c>
      <c r="D41" s="739"/>
      <c r="E41" s="739"/>
      <c r="F41" s="739"/>
      <c r="G41" s="739"/>
      <c r="H41" s="961"/>
      <c r="I41" s="740" t="s">
        <v>576</v>
      </c>
      <c r="J41" s="505"/>
      <c r="K41" s="237"/>
    </row>
    <row r="42" spans="2:11" customFormat="1">
      <c r="B42" s="673"/>
      <c r="C42" s="506" t="s">
        <v>577</v>
      </c>
      <c r="D42" s="506" t="s">
        <v>358</v>
      </c>
      <c r="E42" s="506" t="s">
        <v>359</v>
      </c>
      <c r="F42" s="506" t="s">
        <v>360</v>
      </c>
      <c r="G42" s="506" t="s">
        <v>582</v>
      </c>
      <c r="H42" s="506" t="s">
        <v>180</v>
      </c>
      <c r="I42" s="741"/>
      <c r="J42" s="505"/>
      <c r="K42" s="237"/>
    </row>
    <row r="43" spans="2:11" customFormat="1">
      <c r="B43" s="497" t="s">
        <v>579</v>
      </c>
      <c r="C43" s="507">
        <v>9362755</v>
      </c>
      <c r="D43" s="507">
        <v>4516714</v>
      </c>
      <c r="E43" s="507">
        <v>3231295</v>
      </c>
      <c r="F43" s="507">
        <v>2164745</v>
      </c>
      <c r="G43" s="507">
        <v>1169167</v>
      </c>
      <c r="H43" s="507">
        <v>1730354</v>
      </c>
      <c r="I43" s="507">
        <f>SUM(C43:H43)</f>
        <v>22175030</v>
      </c>
      <c r="J43" s="505"/>
      <c r="K43" s="237"/>
    </row>
    <row r="44" spans="2:11" customFormat="1">
      <c r="B44" s="497" t="s">
        <v>580</v>
      </c>
      <c r="C44" s="507">
        <v>12797514</v>
      </c>
      <c r="D44" s="507">
        <v>7321297</v>
      </c>
      <c r="E44" s="507">
        <v>5897809</v>
      </c>
      <c r="F44" s="507">
        <v>4214046</v>
      </c>
      <c r="G44" s="507">
        <v>1225532</v>
      </c>
      <c r="H44" s="507">
        <v>3196292</v>
      </c>
      <c r="I44" s="507">
        <f>SUM(C44:H44)</f>
        <v>34652490</v>
      </c>
      <c r="J44" s="505"/>
      <c r="K44" s="237"/>
    </row>
    <row r="45" spans="2:11" customFormat="1">
      <c r="B45" s="497" t="s">
        <v>51</v>
      </c>
      <c r="C45" s="507">
        <v>10902092</v>
      </c>
      <c r="D45" s="507">
        <v>7476344</v>
      </c>
      <c r="E45" s="507">
        <v>2809176</v>
      </c>
      <c r="F45" s="507">
        <v>1433142</v>
      </c>
      <c r="G45" s="507">
        <v>1665343</v>
      </c>
      <c r="H45" s="507">
        <v>12574901</v>
      </c>
      <c r="I45" s="507">
        <f>SUM(C45:H45)</f>
        <v>36860998</v>
      </c>
      <c r="J45" s="505"/>
      <c r="K45" s="237"/>
    </row>
    <row r="46" spans="2:11" customFormat="1">
      <c r="B46" s="391" t="s">
        <v>576</v>
      </c>
      <c r="C46" s="391">
        <f>SUM(C43:C45)</f>
        <v>33062361</v>
      </c>
      <c r="D46" s="391">
        <f>SUM(D43:D45)</f>
        <v>19314355</v>
      </c>
      <c r="E46" s="391">
        <f>SUM(E43:E45)</f>
        <v>11938280</v>
      </c>
      <c r="F46" s="391">
        <f>SUM(F43:F45)</f>
        <v>7811933</v>
      </c>
      <c r="G46" s="391">
        <f>SUM(G43:G45)</f>
        <v>4060042</v>
      </c>
      <c r="H46" s="391">
        <f>SUM(H43:H45)</f>
        <v>17501547</v>
      </c>
      <c r="I46" s="391">
        <f>SUM(I43:I45)</f>
        <v>93688518</v>
      </c>
      <c r="J46" s="511"/>
      <c r="K46" s="237"/>
    </row>
    <row r="47" spans="2:11" customFormat="1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8.75">
      <c r="B2" s="611" t="s">
        <v>1391</v>
      </c>
      <c r="C2" s="10"/>
      <c r="F2" s="903"/>
      <c r="G2" s="903"/>
    </row>
    <row r="3" spans="2:8" ht="6" customHeight="1"/>
    <row r="4" spans="2:8" s="2" customFormat="1">
      <c r="B4" s="709" t="s">
        <v>94</v>
      </c>
      <c r="C4" s="920" t="s">
        <v>93</v>
      </c>
      <c r="D4" s="731"/>
      <c r="E4" s="731"/>
      <c r="F4" s="921"/>
    </row>
    <row r="5" spans="2:8" s="2" customFormat="1">
      <c r="B5" s="710"/>
      <c r="C5" s="920" t="s">
        <v>449</v>
      </c>
      <c r="D5" s="731"/>
      <c r="E5" s="920" t="s">
        <v>92</v>
      </c>
      <c r="F5" s="921"/>
    </row>
    <row r="6" spans="2:8" s="2" customFormat="1">
      <c r="B6" s="710"/>
      <c r="C6" s="432">
        <v>44834</v>
      </c>
      <c r="D6" s="432">
        <v>44561</v>
      </c>
      <c r="E6" s="432">
        <v>44834</v>
      </c>
      <c r="F6" s="432">
        <v>44561</v>
      </c>
    </row>
    <row r="7" spans="2:8" s="2" customFormat="1">
      <c r="B7" s="711"/>
      <c r="C7" s="580" t="s">
        <v>157</v>
      </c>
      <c r="D7" s="580" t="s">
        <v>157</v>
      </c>
      <c r="E7" s="580" t="s">
        <v>157</v>
      </c>
      <c r="F7" s="580" t="s">
        <v>157</v>
      </c>
    </row>
    <row r="8" spans="2:8">
      <c r="B8" s="962" t="s">
        <v>1168</v>
      </c>
      <c r="C8" s="3">
        <v>15982956</v>
      </c>
      <c r="D8" s="3">
        <v>18097144</v>
      </c>
      <c r="E8" s="3">
        <v>55661741</v>
      </c>
      <c r="F8" s="3">
        <v>33523342</v>
      </c>
    </row>
    <row r="9" spans="2:8">
      <c r="B9" s="32" t="s">
        <v>407</v>
      </c>
      <c r="C9" s="4">
        <v>15982956</v>
      </c>
      <c r="D9" s="4">
        <v>18097144</v>
      </c>
      <c r="E9" s="4">
        <v>55661741</v>
      </c>
      <c r="F9" s="4">
        <v>33523342</v>
      </c>
    </row>
    <row r="11" spans="2:8" customFormat="1">
      <c r="B11" s="602"/>
      <c r="C11" s="963" t="s">
        <v>933</v>
      </c>
      <c r="D11" s="746"/>
      <c r="E11" s="746"/>
      <c r="F11" s="964"/>
      <c r="G11" s="963" t="s">
        <v>934</v>
      </c>
      <c r="H11" s="964"/>
    </row>
    <row r="12" spans="2:8" customFormat="1">
      <c r="B12" s="457"/>
      <c r="C12" s="965" t="s">
        <v>935</v>
      </c>
      <c r="D12" s="965" t="s">
        <v>936</v>
      </c>
      <c r="E12" s="965" t="s">
        <v>937</v>
      </c>
      <c r="F12" s="605" t="s">
        <v>50</v>
      </c>
      <c r="G12" s="965" t="s">
        <v>320</v>
      </c>
      <c r="H12" s="605" t="s">
        <v>46</v>
      </c>
    </row>
    <row r="13" spans="2:8" customFormat="1">
      <c r="B13" s="603"/>
      <c r="C13" s="458" t="s">
        <v>157</v>
      </c>
      <c r="D13" s="458" t="s">
        <v>157</v>
      </c>
      <c r="E13" s="458" t="s">
        <v>157</v>
      </c>
      <c r="F13" s="458" t="s">
        <v>157</v>
      </c>
      <c r="G13" s="458" t="s">
        <v>157</v>
      </c>
      <c r="H13" s="458" t="s">
        <v>157</v>
      </c>
    </row>
    <row r="14" spans="2:8" customFormat="1">
      <c r="B14" s="459" t="s">
        <v>1336</v>
      </c>
      <c r="C14" s="391">
        <v>24821850</v>
      </c>
      <c r="D14" s="391">
        <v>21203342</v>
      </c>
      <c r="E14" s="391">
        <v>25619505</v>
      </c>
      <c r="F14" s="391">
        <v>71644697</v>
      </c>
      <c r="G14" s="391">
        <v>15982956</v>
      </c>
      <c r="H14" s="391">
        <v>55661741</v>
      </c>
    </row>
    <row r="15" spans="2:8" customFormat="1">
      <c r="B15" s="459" t="s">
        <v>1066</v>
      </c>
      <c r="C15" s="391">
        <v>22704778</v>
      </c>
      <c r="D15" s="391">
        <v>16997546</v>
      </c>
      <c r="E15" s="391">
        <v>11918162</v>
      </c>
      <c r="F15" s="391">
        <v>51620486</v>
      </c>
      <c r="G15" s="391">
        <v>18097144</v>
      </c>
      <c r="H15" s="391">
        <v>33523342</v>
      </c>
    </row>
    <row r="16" spans="2:8" customFormat="1">
      <c r="B16" s="2"/>
      <c r="C16" s="2"/>
      <c r="D16" s="2"/>
      <c r="E16" s="2"/>
      <c r="F16" s="2"/>
      <c r="G16" s="115"/>
      <c r="H16" s="2"/>
    </row>
    <row r="17" spans="2:8" customFormat="1">
      <c r="B17" s="747" t="s">
        <v>938</v>
      </c>
      <c r="C17" s="966" t="s">
        <v>933</v>
      </c>
      <c r="D17" s="967"/>
      <c r="E17" s="2"/>
      <c r="F17" s="2"/>
      <c r="G17" s="115"/>
      <c r="H17" s="115"/>
    </row>
    <row r="18" spans="2:8" customFormat="1">
      <c r="B18" s="748"/>
      <c r="C18" s="460">
        <v>44834</v>
      </c>
      <c r="D18" s="461">
        <v>44561</v>
      </c>
      <c r="E18" s="2"/>
      <c r="F18" s="2"/>
      <c r="G18" s="115"/>
      <c r="H18" s="115"/>
    </row>
    <row r="19" spans="2:8" customFormat="1">
      <c r="B19" s="749"/>
      <c r="C19" s="462" t="s">
        <v>157</v>
      </c>
      <c r="D19" s="606" t="s">
        <v>157</v>
      </c>
      <c r="E19" s="2"/>
      <c r="F19" s="2"/>
      <c r="G19" s="2"/>
      <c r="H19" s="2"/>
    </row>
    <row r="20" spans="2:8" customFormat="1">
      <c r="B20" s="463" t="s">
        <v>147</v>
      </c>
      <c r="C20" s="251">
        <v>11998985</v>
      </c>
      <c r="D20" s="464">
        <v>13299703</v>
      </c>
      <c r="E20" s="2"/>
      <c r="F20" s="2"/>
      <c r="G20" s="2"/>
      <c r="H20" s="2"/>
    </row>
    <row r="21" spans="2:8" customFormat="1">
      <c r="B21" s="463" t="s">
        <v>39</v>
      </c>
      <c r="C21" s="251">
        <v>12411877</v>
      </c>
      <c r="D21" s="464">
        <v>14475329</v>
      </c>
      <c r="E21" s="2"/>
      <c r="F21" s="2"/>
      <c r="G21" s="2"/>
      <c r="H21" s="2"/>
    </row>
    <row r="22" spans="2:8" customFormat="1">
      <c r="B22" s="463" t="s">
        <v>128</v>
      </c>
      <c r="C22" s="251">
        <v>43249864</v>
      </c>
      <c r="D22" s="464">
        <v>18056735</v>
      </c>
      <c r="E22" s="2"/>
      <c r="F22" s="2"/>
      <c r="G22" s="2"/>
      <c r="H22" s="2"/>
    </row>
    <row r="23" spans="2:8" customFormat="1">
      <c r="B23" s="463" t="s">
        <v>327</v>
      </c>
      <c r="C23" s="251">
        <v>3383913</v>
      </c>
      <c r="D23" s="251">
        <v>5180898</v>
      </c>
      <c r="E23" s="2"/>
      <c r="F23" s="2"/>
      <c r="G23" s="2"/>
      <c r="H23" s="2"/>
    </row>
    <row r="24" spans="2:8" customFormat="1">
      <c r="B24" s="463" t="s">
        <v>127</v>
      </c>
      <c r="C24" s="251">
        <v>600058</v>
      </c>
      <c r="D24" s="251">
        <v>607821</v>
      </c>
      <c r="E24" s="2"/>
      <c r="F24" s="2"/>
      <c r="G24" s="2"/>
      <c r="H24" s="2"/>
    </row>
    <row r="25" spans="2:8" customFormat="1">
      <c r="B25" s="459" t="s">
        <v>939</v>
      </c>
      <c r="C25" s="465">
        <v>71644697</v>
      </c>
      <c r="D25" s="465">
        <v>51620486</v>
      </c>
      <c r="E25" s="2"/>
      <c r="F25" s="2"/>
      <c r="G25" s="2"/>
      <c r="H25" s="2"/>
    </row>
    <row r="27" spans="2:8" s="2" customFormat="1" ht="30" customHeight="1">
      <c r="B27" s="750" t="s">
        <v>94</v>
      </c>
      <c r="C27" s="581" t="s">
        <v>131</v>
      </c>
      <c r="D27" s="581" t="s">
        <v>50</v>
      </c>
    </row>
    <row r="28" spans="2:8" s="2" customFormat="1" ht="12.75" customHeight="1">
      <c r="B28" s="750"/>
      <c r="C28" s="211" t="s">
        <v>157</v>
      </c>
      <c r="D28" s="211" t="s">
        <v>157</v>
      </c>
    </row>
    <row r="29" spans="2:8">
      <c r="B29" s="968" t="s">
        <v>1152</v>
      </c>
      <c r="C29" s="4">
        <v>51620486</v>
      </c>
      <c r="D29" s="4">
        <v>51620486</v>
      </c>
    </row>
    <row r="30" spans="2:8">
      <c r="B30" s="969" t="s">
        <v>95</v>
      </c>
      <c r="C30" s="970"/>
      <c r="D30" s="971"/>
    </row>
    <row r="31" spans="2:8">
      <c r="B31" s="901" t="s">
        <v>96</v>
      </c>
      <c r="C31" s="3">
        <v>25544170</v>
      </c>
      <c r="D31" s="3">
        <v>25544170</v>
      </c>
    </row>
    <row r="32" spans="2:8">
      <c r="B32" s="901" t="s">
        <v>515</v>
      </c>
      <c r="C32" s="3">
        <v>-2660205</v>
      </c>
      <c r="D32" s="3">
        <v>-2660205</v>
      </c>
    </row>
    <row r="33" spans="2:4">
      <c r="B33" s="901" t="s">
        <v>516</v>
      </c>
      <c r="C33" s="3">
        <v>-2532386</v>
      </c>
      <c r="D33" s="3">
        <v>-2532386</v>
      </c>
    </row>
    <row r="34" spans="2:4">
      <c r="B34" s="901" t="s">
        <v>518</v>
      </c>
      <c r="C34" s="3">
        <v>-1336064</v>
      </c>
      <c r="D34" s="3">
        <v>-1336064</v>
      </c>
    </row>
    <row r="35" spans="2:4">
      <c r="B35" s="901" t="s">
        <v>517</v>
      </c>
      <c r="C35" s="3">
        <v>1008696</v>
      </c>
      <c r="D35" s="3">
        <v>1008696</v>
      </c>
    </row>
    <row r="36" spans="2:4">
      <c r="B36" s="32" t="s">
        <v>519</v>
      </c>
      <c r="C36" s="4">
        <v>20024211</v>
      </c>
      <c r="D36" s="4">
        <v>20024211</v>
      </c>
    </row>
    <row r="37" spans="2:4" ht="8.1" customHeight="1">
      <c r="B37" s="972"/>
      <c r="C37" s="456"/>
      <c r="D37" s="456"/>
    </row>
    <row r="38" spans="2:4">
      <c r="B38" s="32" t="s">
        <v>1348</v>
      </c>
      <c r="C38" s="4">
        <v>71644697</v>
      </c>
      <c r="D38" s="4">
        <v>71644697</v>
      </c>
    </row>
    <row r="39" spans="2:4" ht="7.9" customHeight="1"/>
    <row r="40" spans="2:4" s="2" customFormat="1" ht="30" customHeight="1">
      <c r="B40" s="750" t="s">
        <v>94</v>
      </c>
      <c r="C40" s="581" t="s">
        <v>131</v>
      </c>
      <c r="D40" s="581" t="s">
        <v>50</v>
      </c>
    </row>
    <row r="41" spans="2:4" s="2" customFormat="1">
      <c r="B41" s="750"/>
      <c r="C41" s="211" t="s">
        <v>157</v>
      </c>
      <c r="D41" s="211" t="s">
        <v>157</v>
      </c>
    </row>
    <row r="42" spans="2:4">
      <c r="B42" s="968" t="s">
        <v>985</v>
      </c>
      <c r="C42" s="4">
        <v>59302729</v>
      </c>
      <c r="D42" s="4">
        <v>59302729</v>
      </c>
    </row>
    <row r="43" spans="2:4">
      <c r="B43" s="969" t="s">
        <v>95</v>
      </c>
      <c r="C43" s="970"/>
      <c r="D43" s="971"/>
    </row>
    <row r="44" spans="2:4">
      <c r="B44" s="901" t="s">
        <v>96</v>
      </c>
      <c r="C44" s="3">
        <v>12551287</v>
      </c>
      <c r="D44" s="3">
        <v>12551287</v>
      </c>
    </row>
    <row r="45" spans="2:4">
      <c r="B45" s="901" t="s">
        <v>515</v>
      </c>
      <c r="C45" s="3">
        <v>-3784070</v>
      </c>
      <c r="D45" s="3">
        <v>-3784070</v>
      </c>
    </row>
    <row r="46" spans="2:4">
      <c r="B46" s="901" t="s">
        <v>516</v>
      </c>
      <c r="C46" s="3">
        <v>-7966568</v>
      </c>
      <c r="D46" s="3">
        <v>-7966568</v>
      </c>
    </row>
    <row r="47" spans="2:4">
      <c r="B47" s="901" t="s">
        <v>518</v>
      </c>
      <c r="C47" s="3">
        <v>-9968651</v>
      </c>
      <c r="D47" s="3">
        <v>-9968651</v>
      </c>
    </row>
    <row r="48" spans="2:4">
      <c r="B48" s="901" t="s">
        <v>517</v>
      </c>
      <c r="C48" s="3">
        <v>1485759</v>
      </c>
      <c r="D48" s="3">
        <v>1485759</v>
      </c>
    </row>
    <row r="49" spans="2:8">
      <c r="B49" s="32" t="s">
        <v>519</v>
      </c>
      <c r="C49" s="4">
        <v>-7682243</v>
      </c>
      <c r="D49" s="4">
        <v>-7682243</v>
      </c>
    </row>
    <row r="50" spans="2:8" ht="8.1" customHeight="1">
      <c r="B50" s="972"/>
      <c r="C50" s="456"/>
      <c r="D50" s="456"/>
    </row>
    <row r="51" spans="2:8">
      <c r="B51" s="32" t="s">
        <v>1067</v>
      </c>
      <c r="C51" s="4">
        <v>51620486</v>
      </c>
      <c r="D51" s="4">
        <v>51620486</v>
      </c>
    </row>
    <row r="53" spans="2:8" customFormat="1">
      <c r="B53" s="2"/>
      <c r="C53" s="2"/>
      <c r="D53" s="2"/>
      <c r="E53" s="2"/>
      <c r="F53" s="2"/>
      <c r="G53" s="115"/>
      <c r="H53" s="2"/>
    </row>
  </sheetData>
  <mergeCells count="12">
    <mergeCell ref="B17:B19"/>
    <mergeCell ref="C17:D17"/>
    <mergeCell ref="B27:B28"/>
    <mergeCell ref="B30:D30"/>
    <mergeCell ref="B40:B41"/>
    <mergeCell ref="B43:D43"/>
    <mergeCell ref="B4:B7"/>
    <mergeCell ref="C4:F4"/>
    <mergeCell ref="C5:D5"/>
    <mergeCell ref="E5:F5"/>
    <mergeCell ref="C11:F11"/>
    <mergeCell ref="G11:H11"/>
  </mergeCells>
  <pageMargins left="0.75" right="0.75" top="1" bottom="1" header="0" footer="0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8.75">
      <c r="B2" s="611" t="s">
        <v>1392</v>
      </c>
      <c r="C2" s="10"/>
    </row>
    <row r="3" spans="2:4" ht="6" customHeight="1"/>
    <row r="4" spans="2:4" s="2" customFormat="1">
      <c r="B4" s="588" t="s">
        <v>412</v>
      </c>
      <c r="C4" s="973">
        <v>44834</v>
      </c>
      <c r="D4" s="466">
        <v>44561</v>
      </c>
    </row>
    <row r="5" spans="2:4" s="2" customFormat="1">
      <c r="B5" s="590"/>
      <c r="C5" s="580" t="s">
        <v>157</v>
      </c>
      <c r="D5" s="580" t="s">
        <v>157</v>
      </c>
    </row>
    <row r="6" spans="2:4">
      <c r="B6" s="901" t="s">
        <v>307</v>
      </c>
      <c r="C6" s="3">
        <v>14436143</v>
      </c>
      <c r="D6" s="3">
        <v>10967248</v>
      </c>
    </row>
    <row r="7" spans="2:4">
      <c r="B7" s="901" t="s">
        <v>362</v>
      </c>
      <c r="C7" s="3">
        <v>13703051</v>
      </c>
      <c r="D7" s="3">
        <v>4542221</v>
      </c>
    </row>
    <row r="8" spans="2:4">
      <c r="B8" s="901" t="s">
        <v>1068</v>
      </c>
      <c r="C8" s="3">
        <v>119751828</v>
      </c>
      <c r="D8" s="3">
        <v>10354544</v>
      </c>
    </row>
    <row r="9" spans="2:4">
      <c r="B9" s="901" t="s">
        <v>7</v>
      </c>
      <c r="C9" s="3">
        <v>10750309</v>
      </c>
      <c r="D9" s="3">
        <v>1258113</v>
      </c>
    </row>
    <row r="10" spans="2:4">
      <c r="B10" s="32" t="s">
        <v>195</v>
      </c>
      <c r="C10" s="4">
        <v>158641331</v>
      </c>
      <c r="D10" s="4">
        <v>27122126</v>
      </c>
    </row>
    <row r="11" spans="2:4">
      <c r="B11" s="901" t="s">
        <v>362</v>
      </c>
      <c r="C11" s="3">
        <v>20580527</v>
      </c>
      <c r="D11" s="3">
        <v>17575357</v>
      </c>
    </row>
    <row r="12" spans="2:4">
      <c r="B12" s="901" t="s">
        <v>325</v>
      </c>
      <c r="C12" s="3">
        <v>31531082</v>
      </c>
      <c r="D12" s="3">
        <v>29917187</v>
      </c>
    </row>
    <row r="13" spans="2:4">
      <c r="B13" s="901" t="s">
        <v>7</v>
      </c>
      <c r="C13" s="3">
        <v>9015850</v>
      </c>
      <c r="D13" s="3">
        <v>7695742</v>
      </c>
    </row>
    <row r="14" spans="2:4">
      <c r="B14" s="32" t="s">
        <v>209</v>
      </c>
      <c r="C14" s="4">
        <v>61127459</v>
      </c>
      <c r="D14" s="4">
        <v>55188286</v>
      </c>
    </row>
    <row r="15" spans="2:4" hidden="1">
      <c r="B15" s="901"/>
      <c r="C15" s="901">
        <v>13343734</v>
      </c>
      <c r="D15" s="3"/>
    </row>
    <row r="16" spans="2:4" hidden="1">
      <c r="B16" s="32" t="s">
        <v>329</v>
      </c>
      <c r="C16" s="4">
        <v>58612992</v>
      </c>
      <c r="D16" s="4" t="e">
        <f>+#REF!</f>
        <v>#REF!</v>
      </c>
    </row>
    <row r="17" spans="1:10" hidden="1">
      <c r="B17" s="901"/>
      <c r="C17" s="901"/>
      <c r="D17" s="3"/>
    </row>
    <row r="18" spans="1:10" hidden="1">
      <c r="B18" s="32" t="s">
        <v>532</v>
      </c>
      <c r="C18" s="4">
        <f>+C10-C16</f>
        <v>100028339</v>
      </c>
      <c r="D18" s="4" t="e">
        <f>+D10-D16</f>
        <v>#REF!</v>
      </c>
    </row>
    <row r="19" spans="1:10" hidden="1"/>
    <row r="20" spans="1:10">
      <c r="C20" s="229"/>
      <c r="D20" s="229"/>
    </row>
    <row r="21" spans="1:10">
      <c r="C21" s="229"/>
      <c r="D21" s="229"/>
    </row>
    <row r="22" spans="1:10">
      <c r="C22" s="229"/>
      <c r="D22" s="229"/>
    </row>
    <row r="23" spans="1:10">
      <c r="C23" s="229"/>
      <c r="D23" s="229"/>
    </row>
    <row r="24" spans="1:10">
      <c r="B24" s="974"/>
      <c r="C24" s="975"/>
      <c r="D24" s="975"/>
    </row>
    <row r="25" spans="1:10">
      <c r="B25" s="974"/>
      <c r="C25" s="975"/>
      <c r="D25" s="975"/>
    </row>
    <row r="26" spans="1:10">
      <c r="B26" s="976"/>
      <c r="C26" s="331"/>
      <c r="D26" s="331"/>
    </row>
    <row r="27" spans="1:10">
      <c r="B27" s="903"/>
      <c r="C27" s="331"/>
      <c r="D27" s="331"/>
    </row>
    <row r="28" spans="1:10">
      <c r="B28" s="903"/>
      <c r="C28" s="331"/>
      <c r="D28" s="331"/>
    </row>
    <row r="29" spans="1:10">
      <c r="B29" s="903"/>
      <c r="C29" s="903"/>
      <c r="D29" s="331"/>
    </row>
    <row r="30" spans="1:10">
      <c r="B30" s="903"/>
      <c r="C30" s="903"/>
      <c r="D30" s="331"/>
    </row>
    <row r="31" spans="1:10" s="233" customFormat="1">
      <c r="A31" s="1"/>
      <c r="B31" s="977"/>
      <c r="C31" s="334"/>
      <c r="D31" s="334"/>
      <c r="E31" s="1"/>
      <c r="F31" s="1"/>
      <c r="G31" s="1"/>
      <c r="H31" s="1"/>
      <c r="I31" s="1"/>
      <c r="J31" s="1"/>
    </row>
    <row r="32" spans="1:10" s="233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8.75">
      <c r="B2" s="611" t="s">
        <v>1393</v>
      </c>
      <c r="C2" s="10"/>
    </row>
    <row r="3" spans="2:4" ht="6" customHeight="1"/>
    <row r="4" spans="2:4" s="2" customFormat="1">
      <c r="B4" s="588" t="s">
        <v>211</v>
      </c>
      <c r="C4" s="973">
        <v>44834</v>
      </c>
      <c r="D4" s="466">
        <v>44561</v>
      </c>
    </row>
    <row r="5" spans="2:4" s="2" customFormat="1">
      <c r="B5" s="590" t="s">
        <v>210</v>
      </c>
      <c r="C5" s="580" t="s">
        <v>157</v>
      </c>
      <c r="D5" s="580" t="s">
        <v>157</v>
      </c>
    </row>
    <row r="6" spans="2:4">
      <c r="B6" s="901" t="s">
        <v>181</v>
      </c>
      <c r="C6" s="3">
        <v>64592294</v>
      </c>
      <c r="D6" s="3">
        <v>59529900</v>
      </c>
    </row>
    <row r="7" spans="2:4">
      <c r="B7" s="901" t="s">
        <v>635</v>
      </c>
      <c r="C7" s="3">
        <v>122922744</v>
      </c>
      <c r="D7" s="3">
        <v>51295509</v>
      </c>
    </row>
    <row r="8" spans="2:4">
      <c r="B8" s="32" t="s">
        <v>212</v>
      </c>
      <c r="C8" s="4">
        <v>187515038</v>
      </c>
      <c r="D8" s="4">
        <v>110825409</v>
      </c>
    </row>
    <row r="9" spans="2:4">
      <c r="B9" s="978"/>
      <c r="C9" s="979"/>
      <c r="D9" s="979"/>
    </row>
  </sheetData>
  <pageMargins left="0.75" right="0.75" top="1" bottom="1" header="0" footer="0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/>
  </sheetViews>
  <sheetFormatPr baseColWidth="10" defaultColWidth="11.42578125" defaultRowHeight="12.75"/>
  <cols>
    <col min="1" max="1" width="1.7109375" style="2" customWidth="1"/>
    <col min="2" max="2" width="45.28515625" style="344" customWidth="1"/>
    <col min="3" max="4" width="15.42578125" style="344" customWidth="1"/>
    <col min="5" max="16384" width="11.42578125" style="2"/>
  </cols>
  <sheetData>
    <row r="1" spans="2:4" ht="5.0999999999999996" customHeight="1"/>
    <row r="2" spans="2:4" s="1" customFormat="1" ht="18.75">
      <c r="B2" s="611" t="s">
        <v>1394</v>
      </c>
      <c r="C2" s="10"/>
    </row>
    <row r="3" spans="2:4" ht="6" customHeight="1"/>
    <row r="4" spans="2:4">
      <c r="B4" s="980" t="s">
        <v>34</v>
      </c>
      <c r="C4" s="973">
        <v>44834</v>
      </c>
      <c r="D4" s="466">
        <v>44561</v>
      </c>
    </row>
    <row r="5" spans="2:4">
      <c r="B5" s="252"/>
      <c r="C5" s="580" t="s">
        <v>157</v>
      </c>
      <c r="D5" s="580" t="s">
        <v>157</v>
      </c>
    </row>
    <row r="6" spans="2:4" ht="12.95" customHeight="1">
      <c r="B6" s="184" t="s">
        <v>746</v>
      </c>
      <c r="C6" s="3">
        <v>5503963</v>
      </c>
      <c r="D6" s="3">
        <v>2184484</v>
      </c>
    </row>
    <row r="7" spans="2:4" ht="12.95" customHeight="1">
      <c r="B7" s="184" t="s">
        <v>755</v>
      </c>
      <c r="C7" s="3">
        <v>28272962</v>
      </c>
      <c r="D7" s="3">
        <v>8921736</v>
      </c>
    </row>
    <row r="8" spans="2:4" ht="12.95" customHeight="1">
      <c r="B8" s="184" t="s">
        <v>781</v>
      </c>
      <c r="C8" s="3">
        <v>895395</v>
      </c>
      <c r="D8" s="3">
        <v>295495</v>
      </c>
    </row>
    <row r="9" spans="2:4" ht="12.95" customHeight="1">
      <c r="B9" s="170" t="s">
        <v>50</v>
      </c>
      <c r="C9" s="4">
        <v>34672320</v>
      </c>
      <c r="D9" s="4">
        <v>11401715</v>
      </c>
    </row>
    <row r="10" spans="2:4" ht="6" customHeight="1"/>
    <row r="11" spans="2:4">
      <c r="B11" s="980" t="s">
        <v>476</v>
      </c>
      <c r="C11" s="973">
        <v>44834</v>
      </c>
      <c r="D11" s="466">
        <v>44561</v>
      </c>
    </row>
    <row r="12" spans="2:4">
      <c r="B12" s="252"/>
      <c r="C12" s="580" t="s">
        <v>157</v>
      </c>
      <c r="D12" s="580" t="s">
        <v>157</v>
      </c>
    </row>
    <row r="13" spans="2:4" ht="12.95" customHeight="1">
      <c r="B13" s="184" t="s">
        <v>746</v>
      </c>
      <c r="C13" s="3">
        <v>15708273</v>
      </c>
      <c r="D13" s="3">
        <v>13683007</v>
      </c>
    </row>
    <row r="14" spans="2:4" ht="12.95" customHeight="1">
      <c r="B14" s="184" t="s">
        <v>781</v>
      </c>
      <c r="C14" s="3">
        <v>1729186</v>
      </c>
      <c r="D14" s="3">
        <v>1314138</v>
      </c>
    </row>
    <row r="15" spans="2:4" ht="12.95" customHeight="1">
      <c r="B15" s="184" t="s">
        <v>51</v>
      </c>
      <c r="C15" s="3">
        <v>14917526</v>
      </c>
      <c r="D15" s="3">
        <v>7900881</v>
      </c>
    </row>
    <row r="16" spans="2:4" ht="12.95" customHeight="1">
      <c r="B16" s="170" t="s">
        <v>50</v>
      </c>
      <c r="C16" s="4">
        <v>32354985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8"/>
  <sheetViews>
    <sheetView showGridLines="0" workbookViewId="0"/>
  </sheetViews>
  <sheetFormatPr baseColWidth="10" defaultColWidth="11.42578125" defaultRowHeight="12.75"/>
  <cols>
    <col min="1" max="1" width="0.85546875" style="253" customWidth="1"/>
    <col min="2" max="2" width="11.42578125" style="253"/>
    <col min="3" max="3" width="27.85546875" style="253" customWidth="1"/>
    <col min="4" max="8" width="14" style="253" customWidth="1"/>
    <col min="9" max="9" width="11" style="253" customWidth="1"/>
    <col min="10" max="10" width="12.5703125" style="253" customWidth="1"/>
    <col min="11" max="11" width="49.28515625" style="253" customWidth="1"/>
    <col min="12" max="12" width="11.7109375" style="253" customWidth="1"/>
    <col min="13" max="13" width="12.28515625" style="253" bestFit="1" customWidth="1"/>
    <col min="14" max="14" width="11.7109375" style="253" bestFit="1" customWidth="1"/>
    <col min="15" max="15" width="12" style="253" bestFit="1" customWidth="1"/>
    <col min="16" max="16384" width="11.42578125" style="253"/>
  </cols>
  <sheetData>
    <row r="1" spans="2:17" ht="5.0999999999999996" customHeight="1"/>
    <row r="2" spans="2:17" ht="18.75">
      <c r="B2" s="611" t="s">
        <v>1395</v>
      </c>
      <c r="C2" s="10"/>
    </row>
    <row r="3" spans="2:17" ht="3.75" customHeight="1"/>
    <row r="4" spans="2:17" ht="6.75" customHeight="1">
      <c r="K4" s="255"/>
    </row>
    <row r="5" spans="2:17" ht="12.75" customHeight="1">
      <c r="B5" s="981" t="s">
        <v>735</v>
      </c>
      <c r="C5" s="982"/>
      <c r="D5" s="753" t="s">
        <v>637</v>
      </c>
      <c r="E5" s="753" t="s">
        <v>737</v>
      </c>
      <c r="F5" s="753" t="s">
        <v>736</v>
      </c>
      <c r="G5" s="753" t="s">
        <v>841</v>
      </c>
      <c r="H5" s="753" t="s">
        <v>790</v>
      </c>
    </row>
    <row r="6" spans="2:17" ht="27" customHeight="1">
      <c r="B6" s="751"/>
      <c r="C6" s="752"/>
      <c r="D6" s="754"/>
      <c r="E6" s="754"/>
      <c r="F6" s="754"/>
      <c r="G6" s="754"/>
      <c r="H6" s="754"/>
    </row>
    <row r="7" spans="2:17">
      <c r="B7" s="983" t="s">
        <v>995</v>
      </c>
      <c r="C7" s="321"/>
      <c r="D7" s="559">
        <v>2863129447</v>
      </c>
      <c r="E7" s="559">
        <v>2422050488</v>
      </c>
      <c r="F7" s="559">
        <v>460481519</v>
      </c>
      <c r="G7" s="342">
        <v>-9805715</v>
      </c>
      <c r="H7" s="559">
        <v>2872726292</v>
      </c>
      <c r="L7" s="256"/>
      <c r="M7" s="255"/>
    </row>
    <row r="8" spans="2:17" ht="12.95" customHeight="1">
      <c r="B8" s="984" t="s">
        <v>239</v>
      </c>
      <c r="C8" s="985"/>
      <c r="D8" s="205">
        <v>0</v>
      </c>
      <c r="E8" s="205">
        <v>0</v>
      </c>
      <c r="F8" s="205">
        <v>0</v>
      </c>
      <c r="G8" s="205">
        <v>-41765756</v>
      </c>
      <c r="H8" s="342">
        <v>-41765756</v>
      </c>
      <c r="L8" s="256"/>
      <c r="M8" s="255"/>
    </row>
    <row r="9" spans="2:17" ht="12.95" customHeight="1">
      <c r="B9" s="984" t="s">
        <v>915</v>
      </c>
      <c r="C9" s="985"/>
      <c r="D9" s="205">
        <v>0</v>
      </c>
      <c r="E9" s="205">
        <v>0</v>
      </c>
      <c r="F9" s="205">
        <v>-591059</v>
      </c>
      <c r="G9" s="205">
        <v>2086071</v>
      </c>
      <c r="H9" s="342">
        <v>1495012</v>
      </c>
      <c r="L9" s="256"/>
      <c r="M9" s="255"/>
    </row>
    <row r="10" spans="2:17" ht="12.75" customHeight="1">
      <c r="B10" s="986" t="s">
        <v>1070</v>
      </c>
      <c r="C10" s="987"/>
      <c r="D10" s="559">
        <v>2863129447</v>
      </c>
      <c r="E10" s="559">
        <v>2422050488</v>
      </c>
      <c r="F10" s="559">
        <v>459890460</v>
      </c>
      <c r="G10" s="342">
        <v>-49485400</v>
      </c>
      <c r="H10" s="559">
        <v>2832455548</v>
      </c>
      <c r="L10" s="256"/>
      <c r="M10" s="255"/>
    </row>
    <row r="11" spans="2:17" ht="12.75" customHeight="1">
      <c r="B11" s="986" t="s">
        <v>1170</v>
      </c>
      <c r="C11" s="987"/>
      <c r="D11" s="559">
        <v>2863129447</v>
      </c>
      <c r="E11" s="559">
        <v>2422050488</v>
      </c>
      <c r="F11" s="559">
        <v>459890460</v>
      </c>
      <c r="G11" s="342">
        <v>-49485400</v>
      </c>
      <c r="H11" s="559">
        <v>2832455548</v>
      </c>
      <c r="L11" s="256"/>
      <c r="M11" s="255"/>
    </row>
    <row r="12" spans="2:17" ht="12.95" customHeight="1">
      <c r="B12" s="984" t="s">
        <v>239</v>
      </c>
      <c r="C12" s="985"/>
      <c r="D12" s="560">
        <v>0</v>
      </c>
      <c r="E12" s="560">
        <v>0</v>
      </c>
      <c r="F12" s="560">
        <v>0</v>
      </c>
      <c r="G12" s="205">
        <v>-36972582</v>
      </c>
      <c r="H12" s="342">
        <v>-36972582</v>
      </c>
      <c r="L12" s="256"/>
      <c r="M12" s="255"/>
    </row>
    <row r="13" spans="2:17">
      <c r="B13" s="984" t="s">
        <v>915</v>
      </c>
      <c r="C13" s="985"/>
      <c r="D13" s="560">
        <v>0</v>
      </c>
      <c r="E13" s="560">
        <v>0</v>
      </c>
      <c r="F13" s="205">
        <v>-56051</v>
      </c>
      <c r="G13" s="205">
        <v>2949604</v>
      </c>
      <c r="H13" s="559">
        <v>2893553</v>
      </c>
      <c r="I13" s="255"/>
      <c r="Q13" s="256"/>
    </row>
    <row r="14" spans="2:17" ht="12.95" customHeight="1">
      <c r="B14" s="983" t="s">
        <v>1338</v>
      </c>
      <c r="C14" s="983"/>
      <c r="D14" s="559">
        <v>2863129447</v>
      </c>
      <c r="E14" s="559">
        <v>2422050488</v>
      </c>
      <c r="F14" s="559">
        <v>459834409</v>
      </c>
      <c r="G14" s="342">
        <v>-83508378</v>
      </c>
      <c r="H14" s="559">
        <v>2798376519</v>
      </c>
      <c r="Q14" s="256"/>
    </row>
    <row r="15" spans="2:17">
      <c r="D15" s="255"/>
    </row>
    <row r="16" spans="2:17" ht="12.75" customHeight="1">
      <c r="B16" s="981" t="s">
        <v>636</v>
      </c>
      <c r="C16" s="982"/>
      <c r="D16" s="753" t="s">
        <v>637</v>
      </c>
    </row>
    <row r="17" spans="2:18">
      <c r="B17" s="751"/>
      <c r="C17" s="752"/>
      <c r="D17" s="754"/>
    </row>
    <row r="18" spans="2:18">
      <c r="B18" s="983" t="s">
        <v>994</v>
      </c>
      <c r="C18" s="345"/>
      <c r="D18" s="346">
        <v>2863129447</v>
      </c>
      <c r="E18" s="254"/>
      <c r="F18" s="254"/>
      <c r="G18" s="254"/>
      <c r="H18" s="254"/>
      <c r="I18" s="254"/>
    </row>
    <row r="19" spans="2:18">
      <c r="B19" s="983" t="s">
        <v>1069</v>
      </c>
      <c r="C19" s="345"/>
      <c r="D19" s="346">
        <v>2863129447</v>
      </c>
      <c r="E19" s="254"/>
      <c r="F19" s="254"/>
      <c r="G19" s="254"/>
      <c r="H19" s="254"/>
      <c r="I19" s="254"/>
    </row>
    <row r="20" spans="2:18">
      <c r="B20" s="983" t="s">
        <v>1169</v>
      </c>
      <c r="C20" s="345"/>
      <c r="D20" s="346">
        <v>2863129447</v>
      </c>
      <c r="E20" s="254"/>
      <c r="F20" s="254"/>
      <c r="G20" s="254"/>
      <c r="H20" s="254"/>
      <c r="I20" s="254"/>
    </row>
    <row r="21" spans="2:18">
      <c r="B21" s="983" t="s">
        <v>1337</v>
      </c>
      <c r="C21" s="345"/>
      <c r="D21" s="346">
        <v>2863129447</v>
      </c>
      <c r="E21" s="254"/>
      <c r="F21" s="254"/>
      <c r="G21" s="254"/>
      <c r="H21" s="254"/>
      <c r="I21" s="254"/>
    </row>
    <row r="22" spans="2:18">
      <c r="D22" s="254"/>
    </row>
    <row r="23" spans="2:18">
      <c r="B23" s="255"/>
      <c r="D23" s="255"/>
      <c r="E23" s="255"/>
      <c r="F23" s="255"/>
      <c r="G23" s="255"/>
      <c r="H23" s="255"/>
    </row>
    <row r="24" spans="2:18">
      <c r="C24" s="255"/>
      <c r="D24" s="255"/>
    </row>
    <row r="25" spans="2:18">
      <c r="D25" s="255"/>
      <c r="I25" s="5"/>
      <c r="J25" s="5"/>
      <c r="K25" s="5"/>
      <c r="L25" s="5"/>
      <c r="M25" s="5"/>
      <c r="N25" s="5"/>
      <c r="O25" s="5"/>
      <c r="P25" s="5"/>
    </row>
    <row r="26" spans="2:18">
      <c r="I26" s="5"/>
      <c r="J26" s="5"/>
      <c r="K26" s="5"/>
      <c r="L26" s="5"/>
      <c r="M26" s="5"/>
      <c r="N26" s="5"/>
      <c r="O26" s="5"/>
      <c r="P26" s="5"/>
      <c r="Q26" s="256"/>
    </row>
    <row r="27" spans="2:18">
      <c r="I27" s="5"/>
      <c r="J27" s="5"/>
      <c r="K27" s="5"/>
      <c r="L27" s="5"/>
      <c r="M27" s="5"/>
      <c r="N27" s="5"/>
      <c r="O27" s="5"/>
      <c r="P27" s="5"/>
      <c r="Q27" s="256"/>
      <c r="R27" s="256"/>
    </row>
    <row r="28" spans="2:18">
      <c r="I28" s="5"/>
      <c r="J28" s="5"/>
      <c r="K28" s="5"/>
      <c r="L28" s="988"/>
      <c r="M28" s="988"/>
      <c r="N28" s="988"/>
      <c r="O28" s="988"/>
      <c r="P28" s="5"/>
      <c r="Q28" s="256"/>
    </row>
    <row r="29" spans="2:18">
      <c r="I29" s="5"/>
      <c r="J29" s="5"/>
      <c r="K29" s="5"/>
      <c r="L29" s="5"/>
      <c r="M29" s="5"/>
      <c r="N29" s="988"/>
      <c r="O29" s="988"/>
      <c r="P29" s="5"/>
      <c r="Q29" s="256"/>
    </row>
    <row r="30" spans="2:18">
      <c r="I30" s="5"/>
      <c r="J30" s="5"/>
      <c r="K30" s="5"/>
      <c r="L30" s="989"/>
      <c r="M30" s="989"/>
      <c r="N30" s="989"/>
      <c r="O30" s="989"/>
      <c r="P30" s="5"/>
    </row>
    <row r="31" spans="2:18">
      <c r="I31" s="5"/>
      <c r="J31" s="5"/>
      <c r="K31" s="990"/>
      <c r="L31" s="991"/>
      <c r="M31" s="991"/>
      <c r="N31" s="991"/>
      <c r="O31" s="991"/>
      <c r="P31" s="5"/>
    </row>
    <row r="32" spans="2:18">
      <c r="I32" s="5"/>
      <c r="J32" s="5"/>
      <c r="K32" s="5"/>
      <c r="L32" s="5"/>
      <c r="M32" s="5"/>
      <c r="N32" s="5"/>
      <c r="O32" s="5"/>
      <c r="P32" s="5"/>
    </row>
    <row r="33" spans="9:16">
      <c r="I33" s="5"/>
      <c r="J33" s="5"/>
      <c r="K33" s="5"/>
      <c r="L33" s="257"/>
      <c r="M33" s="257"/>
      <c r="N33" s="5"/>
      <c r="O33" s="5"/>
      <c r="P33" s="5"/>
    </row>
    <row r="34" spans="9:16">
      <c r="I34" s="5"/>
      <c r="J34" s="5"/>
      <c r="K34" s="5"/>
      <c r="L34" s="257"/>
      <c r="M34" s="257"/>
      <c r="N34" s="5"/>
      <c r="O34" s="5"/>
      <c r="P34" s="5"/>
    </row>
    <row r="35" spans="9:16">
      <c r="I35" s="5"/>
      <c r="J35" s="5"/>
      <c r="K35" s="5"/>
      <c r="L35" s="988"/>
      <c r="M35" s="5"/>
      <c r="N35" s="5"/>
      <c r="O35" s="5"/>
      <c r="P35" s="5"/>
    </row>
    <row r="36" spans="9:16">
      <c r="I36" s="5"/>
      <c r="J36" s="5"/>
      <c r="K36" s="5"/>
      <c r="L36" s="5"/>
      <c r="M36" s="5"/>
      <c r="N36" s="5"/>
      <c r="O36" s="5"/>
      <c r="P36" s="5"/>
    </row>
    <row r="37" spans="9:16">
      <c r="I37" s="5"/>
      <c r="J37" s="5"/>
      <c r="K37" s="5"/>
      <c r="L37" s="5"/>
      <c r="M37" s="5"/>
      <c r="N37" s="5"/>
      <c r="O37" s="5"/>
      <c r="P37" s="5"/>
    </row>
    <row r="38" spans="9:16">
      <c r="I38" s="5"/>
      <c r="J38" s="5"/>
      <c r="K38" s="5"/>
      <c r="L38" s="5"/>
      <c r="M38" s="5"/>
      <c r="N38" s="5"/>
      <c r="O38" s="5"/>
      <c r="P38" s="5"/>
    </row>
  </sheetData>
  <mergeCells count="14">
    <mergeCell ref="B16:C17"/>
    <mergeCell ref="D16:D17"/>
    <mergeCell ref="B8:C8"/>
    <mergeCell ref="B9:C9"/>
    <mergeCell ref="B10:C10"/>
    <mergeCell ref="B11:C11"/>
    <mergeCell ref="B12:C12"/>
    <mergeCell ref="B13:C13"/>
    <mergeCell ref="B5:C6"/>
    <mergeCell ref="D5:D6"/>
    <mergeCell ref="E5:E6"/>
    <mergeCell ref="F5:F6"/>
    <mergeCell ref="G5:G6"/>
    <mergeCell ref="H5:H6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71"/>
  <sheetViews>
    <sheetView showGridLines="0" zoomScale="90" zoomScaleNormal="90" workbookViewId="0"/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59" customWidth="1"/>
    <col min="4" max="5" width="18.7109375" style="1" customWidth="1"/>
    <col min="6" max="6" width="16.140625" style="58" bestFit="1" customWidth="1"/>
    <col min="7" max="16384" width="11.42578125" style="1"/>
  </cols>
  <sheetData>
    <row r="1" spans="1:6" ht="6" customHeight="1">
      <c r="B1" s="37"/>
      <c r="C1" s="42"/>
    </row>
    <row r="2" spans="1:6">
      <c r="B2" s="37" t="s">
        <v>848</v>
      </c>
      <c r="C2" s="42"/>
    </row>
    <row r="3" spans="1:6">
      <c r="B3" s="37" t="s">
        <v>1182</v>
      </c>
      <c r="C3" s="42"/>
    </row>
    <row r="4" spans="1:6">
      <c r="B4" s="37" t="s">
        <v>1263</v>
      </c>
      <c r="C4" s="42"/>
      <c r="E4" s="12"/>
    </row>
    <row r="5" spans="1:6">
      <c r="B5" s="399" t="s">
        <v>306</v>
      </c>
      <c r="D5" s="12"/>
      <c r="E5" s="12"/>
    </row>
    <row r="6" spans="1:6">
      <c r="D6" s="42"/>
      <c r="E6" s="37"/>
      <c r="F6" s="60"/>
    </row>
    <row r="7" spans="1:6" s="2" customFormat="1">
      <c r="B7" s="485" t="s">
        <v>1194</v>
      </c>
      <c r="C7" s="386" t="s">
        <v>158</v>
      </c>
      <c r="D7" s="478" t="s">
        <v>1264</v>
      </c>
      <c r="E7" s="478" t="s">
        <v>1265</v>
      </c>
      <c r="F7" s="61"/>
    </row>
    <row r="8" spans="1:6" s="2" customFormat="1">
      <c r="B8" s="62"/>
      <c r="C8" s="63"/>
      <c r="D8" s="17">
        <v>44834</v>
      </c>
      <c r="E8" s="17">
        <v>44469</v>
      </c>
      <c r="F8" s="61"/>
    </row>
    <row r="9" spans="1:6" s="2" customFormat="1">
      <c r="B9" s="39"/>
      <c r="C9" s="387"/>
      <c r="D9" s="477" t="s">
        <v>157</v>
      </c>
      <c r="E9" s="477" t="s">
        <v>157</v>
      </c>
      <c r="F9" s="61"/>
    </row>
    <row r="10" spans="1:6">
      <c r="B10" s="420" t="s">
        <v>490</v>
      </c>
      <c r="C10" s="91">
        <v>24</v>
      </c>
      <c r="D10" s="3">
        <v>3889525558</v>
      </c>
      <c r="E10" s="3">
        <v>3044094439</v>
      </c>
      <c r="F10" s="12"/>
    </row>
    <row r="11" spans="1:6">
      <c r="B11" s="420" t="s">
        <v>974</v>
      </c>
      <c r="C11" s="18">
        <v>25</v>
      </c>
      <c r="D11" s="3">
        <v>-2763589670</v>
      </c>
      <c r="E11" s="3">
        <v>-2146778456</v>
      </c>
      <c r="F11" s="12"/>
    </row>
    <row r="12" spans="1:6">
      <c r="B12" s="459" t="s">
        <v>1195</v>
      </c>
      <c r="C12" s="64"/>
      <c r="D12" s="4">
        <v>1125935888</v>
      </c>
      <c r="E12" s="4">
        <v>897315983</v>
      </c>
      <c r="F12" s="12"/>
    </row>
    <row r="13" spans="1:6">
      <c r="B13" s="420" t="s">
        <v>10</v>
      </c>
      <c r="C13" s="18">
        <v>25</v>
      </c>
      <c r="D13" s="3">
        <v>22384640</v>
      </c>
      <c r="E13" s="3">
        <v>-31318208</v>
      </c>
      <c r="F13" s="12"/>
    </row>
    <row r="14" spans="1:6">
      <c r="B14" s="428" t="s">
        <v>491</v>
      </c>
      <c r="C14" s="18">
        <v>25</v>
      </c>
      <c r="D14" s="3">
        <v>-26202192</v>
      </c>
      <c r="E14" s="3">
        <v>-24717177</v>
      </c>
      <c r="F14" s="12"/>
    </row>
    <row r="15" spans="1:6">
      <c r="B15" s="428" t="s">
        <v>371</v>
      </c>
      <c r="C15" s="18">
        <v>25</v>
      </c>
      <c r="D15" s="3">
        <v>-801405192</v>
      </c>
      <c r="E15" s="3">
        <v>-544746492</v>
      </c>
      <c r="F15" s="12"/>
    </row>
    <row r="16" spans="1:6" s="65" customFormat="1">
      <c r="A16" s="1"/>
      <c r="B16" s="428" t="s">
        <v>47</v>
      </c>
      <c r="C16" s="18">
        <v>25</v>
      </c>
      <c r="D16" s="3">
        <v>-47962052</v>
      </c>
      <c r="E16" s="3">
        <v>-38362338</v>
      </c>
      <c r="F16" s="12"/>
    </row>
    <row r="17" spans="1:6" s="65" customFormat="1">
      <c r="A17" s="1"/>
      <c r="B17" s="428" t="s">
        <v>1196</v>
      </c>
      <c r="C17" s="18">
        <v>25</v>
      </c>
      <c r="D17" s="3">
        <v>-414285</v>
      </c>
      <c r="E17" s="3">
        <v>-7038584</v>
      </c>
      <c r="F17" s="12"/>
    </row>
    <row r="18" spans="1:6" s="65" customFormat="1">
      <c r="A18" s="1"/>
      <c r="B18" s="459" t="s">
        <v>1197</v>
      </c>
      <c r="C18" s="66"/>
      <c r="D18" s="4">
        <v>272336807</v>
      </c>
      <c r="E18" s="4">
        <v>251133184</v>
      </c>
      <c r="F18" s="12"/>
    </row>
    <row r="19" spans="1:6" s="65" customFormat="1">
      <c r="A19" s="1"/>
      <c r="B19" s="428" t="s">
        <v>337</v>
      </c>
      <c r="C19" s="18">
        <v>25</v>
      </c>
      <c r="D19" s="3">
        <v>-2931811</v>
      </c>
      <c r="E19" s="3">
        <v>2333812</v>
      </c>
      <c r="F19" s="12"/>
    </row>
    <row r="20" spans="1:6" s="65" customFormat="1">
      <c r="A20" s="67"/>
      <c r="B20" s="428" t="s">
        <v>1198</v>
      </c>
      <c r="C20" s="18">
        <v>25</v>
      </c>
      <c r="D20" s="3">
        <v>-48844114</v>
      </c>
      <c r="E20" s="3">
        <v>-30164246</v>
      </c>
      <c r="F20" s="12"/>
    </row>
    <row r="21" spans="1:6" s="69" customFormat="1" ht="25.5">
      <c r="A21" s="68"/>
      <c r="B21" s="428" t="s">
        <v>1199</v>
      </c>
      <c r="C21" s="91">
        <v>11</v>
      </c>
      <c r="D21" s="3">
        <v>5641403</v>
      </c>
      <c r="E21" s="3">
        <v>8631366</v>
      </c>
      <c r="F21" s="12"/>
    </row>
    <row r="22" spans="1:6">
      <c r="B22" s="428" t="s">
        <v>466</v>
      </c>
      <c r="C22" s="18">
        <v>25</v>
      </c>
      <c r="D22" s="3">
        <v>-10815710</v>
      </c>
      <c r="E22" s="3">
        <v>-2371541</v>
      </c>
      <c r="F22" s="12"/>
    </row>
    <row r="23" spans="1:6">
      <c r="B23" s="428" t="s">
        <v>1200</v>
      </c>
      <c r="C23" s="18">
        <v>25</v>
      </c>
      <c r="D23" s="3">
        <v>-53214762</v>
      </c>
      <c r="E23" s="3">
        <v>-28826866</v>
      </c>
      <c r="F23" s="12"/>
    </row>
    <row r="24" spans="1:6">
      <c r="B24" s="459" t="s">
        <v>1201</v>
      </c>
      <c r="C24" s="64"/>
      <c r="D24" s="4">
        <v>162171813</v>
      </c>
      <c r="E24" s="4">
        <v>200735709</v>
      </c>
      <c r="F24" s="12"/>
    </row>
    <row r="25" spans="1:6">
      <c r="B25" s="428" t="s">
        <v>1202</v>
      </c>
      <c r="C25" s="18">
        <v>26</v>
      </c>
      <c r="D25" s="3">
        <v>-68272280</v>
      </c>
      <c r="E25" s="3">
        <v>-54663976</v>
      </c>
      <c r="F25" s="12"/>
    </row>
    <row r="26" spans="1:6">
      <c r="B26" s="459" t="s">
        <v>521</v>
      </c>
      <c r="C26" s="64"/>
      <c r="D26" s="4">
        <v>93899533</v>
      </c>
      <c r="E26" s="4">
        <v>146071733</v>
      </c>
      <c r="F26" s="12"/>
    </row>
    <row r="27" spans="1:6">
      <c r="B27" s="459" t="s">
        <v>365</v>
      </c>
      <c r="C27" s="64"/>
      <c r="D27" s="4">
        <v>93899533</v>
      </c>
      <c r="E27" s="4">
        <v>146071733</v>
      </c>
      <c r="F27" s="71"/>
    </row>
    <row r="28" spans="1:6" s="75" customFormat="1" ht="6" customHeight="1">
      <c r="B28" s="72"/>
      <c r="C28" s="73"/>
      <c r="D28" s="74"/>
      <c r="E28" s="74"/>
      <c r="F28" s="71"/>
    </row>
    <row r="29" spans="1:6" s="75" customFormat="1">
      <c r="B29" s="459" t="s">
        <v>1203</v>
      </c>
      <c r="C29" s="64"/>
      <c r="D29" s="13"/>
      <c r="E29" s="13"/>
      <c r="F29" s="76"/>
    </row>
    <row r="30" spans="1:6">
      <c r="B30" s="420" t="s">
        <v>340</v>
      </c>
      <c r="C30" s="18"/>
      <c r="D30" s="3">
        <v>72971927</v>
      </c>
      <c r="E30" s="3">
        <v>141300169</v>
      </c>
      <c r="F30" s="70"/>
    </row>
    <row r="31" spans="1:6">
      <c r="B31" s="420" t="s">
        <v>341</v>
      </c>
      <c r="C31" s="77">
        <v>23</v>
      </c>
      <c r="D31" s="3">
        <v>20927606</v>
      </c>
      <c r="E31" s="3">
        <v>4771564</v>
      </c>
      <c r="F31" s="70"/>
    </row>
    <row r="32" spans="1:6">
      <c r="B32" s="459" t="s">
        <v>365</v>
      </c>
      <c r="C32" s="64"/>
      <c r="D32" s="4">
        <v>93899533</v>
      </c>
      <c r="E32" s="4">
        <v>146071733</v>
      </c>
      <c r="F32" s="71"/>
    </row>
    <row r="33" spans="2:6" s="75" customFormat="1" ht="6" customHeight="1">
      <c r="B33" s="72"/>
      <c r="C33" s="73"/>
      <c r="D33" s="74"/>
      <c r="E33" s="74"/>
      <c r="F33" s="71"/>
    </row>
    <row r="34" spans="2:6" ht="12.75" customHeight="1">
      <c r="B34" s="459" t="s">
        <v>1074</v>
      </c>
      <c r="C34" s="64"/>
      <c r="D34" s="13"/>
      <c r="E34" s="13"/>
      <c r="F34" s="76"/>
    </row>
    <row r="35" spans="2:6">
      <c r="B35" s="459" t="s">
        <v>1075</v>
      </c>
      <c r="C35" s="64"/>
      <c r="D35" s="64"/>
      <c r="E35" s="64"/>
      <c r="F35" s="76"/>
    </row>
    <row r="36" spans="2:6" ht="12" customHeight="1">
      <c r="B36" s="16" t="s">
        <v>522</v>
      </c>
      <c r="C36" s="18">
        <v>27</v>
      </c>
      <c r="D36" s="78">
        <v>25.8</v>
      </c>
      <c r="E36" s="78">
        <v>50</v>
      </c>
      <c r="F36" s="79"/>
    </row>
    <row r="37" spans="2:6">
      <c r="B37" s="16" t="s">
        <v>1076</v>
      </c>
      <c r="C37" s="18">
        <v>27</v>
      </c>
      <c r="D37" s="78">
        <v>0</v>
      </c>
      <c r="E37" s="78">
        <v>0</v>
      </c>
      <c r="F37" s="81"/>
    </row>
    <row r="38" spans="2:6" s="82" customFormat="1">
      <c r="B38" s="13" t="s">
        <v>1077</v>
      </c>
      <c r="C38" s="64"/>
      <c r="D38" s="298">
        <v>25.8</v>
      </c>
      <c r="E38" s="298">
        <v>50</v>
      </c>
      <c r="F38" s="71"/>
    </row>
    <row r="39" spans="2:6" s="82" customFormat="1" ht="12" customHeight="1">
      <c r="B39" s="13" t="s">
        <v>1078</v>
      </c>
      <c r="C39" s="64"/>
      <c r="D39" s="392"/>
      <c r="E39" s="392"/>
      <c r="F39" s="71"/>
    </row>
    <row r="40" spans="2:6" s="75" customFormat="1" ht="25.5">
      <c r="B40" s="16" t="s">
        <v>472</v>
      </c>
      <c r="C40" s="18">
        <v>27</v>
      </c>
      <c r="D40" s="78">
        <v>25.7</v>
      </c>
      <c r="E40" s="83">
        <v>49.9</v>
      </c>
      <c r="F40" s="71"/>
    </row>
    <row r="41" spans="2:6" s="75" customFormat="1" ht="12.75" customHeight="1">
      <c r="B41" s="16" t="s">
        <v>1079</v>
      </c>
      <c r="C41" s="18"/>
      <c r="D41" s="78">
        <v>25.7</v>
      </c>
      <c r="E41" s="83">
        <v>49.9</v>
      </c>
      <c r="F41" s="71"/>
    </row>
    <row r="42" spans="2:6" s="75" customFormat="1" ht="12.75" customHeight="1">
      <c r="B42" s="13" t="s">
        <v>1080</v>
      </c>
      <c r="C42" s="64"/>
      <c r="D42" s="57"/>
      <c r="E42" s="57"/>
      <c r="F42" s="71"/>
    </row>
    <row r="43" spans="2:6" s="75" customFormat="1" ht="8.25" customHeight="1">
      <c r="F43" s="71"/>
    </row>
    <row r="44" spans="2:6" s="75" customFormat="1" ht="8.25" customHeight="1">
      <c r="F44" s="71"/>
    </row>
    <row r="45" spans="2:6" s="75" customFormat="1" ht="12.75" customHeight="1">
      <c r="B45" s="37" t="s">
        <v>1081</v>
      </c>
      <c r="C45" s="80"/>
      <c r="D45" s="80"/>
      <c r="E45" s="80"/>
      <c r="F45" s="71"/>
    </row>
    <row r="46" spans="2:6" s="75" customFormat="1" ht="12.75" customHeight="1">
      <c r="B46" s="37" t="s">
        <v>1263</v>
      </c>
      <c r="C46" s="80"/>
      <c r="D46" s="80"/>
      <c r="E46" s="80"/>
      <c r="F46" s="71"/>
    </row>
    <row r="47" spans="2:6" s="75" customFormat="1" ht="12.75" customHeight="1">
      <c r="B47" s="37" t="s">
        <v>306</v>
      </c>
      <c r="C47" s="80"/>
      <c r="D47" s="80"/>
      <c r="E47" s="80"/>
      <c r="F47" s="71"/>
    </row>
    <row r="48" spans="2:6" s="75" customFormat="1" ht="12.75" customHeight="1">
      <c r="B48" s="400"/>
      <c r="C48" s="80"/>
      <c r="D48" s="80"/>
      <c r="E48" s="80"/>
      <c r="F48" s="71"/>
    </row>
    <row r="49" spans="2:6" s="2" customFormat="1">
      <c r="B49" s="395" t="s">
        <v>1082</v>
      </c>
      <c r="C49" s="396" t="s">
        <v>158</v>
      </c>
      <c r="D49" s="393" t="s">
        <v>1264</v>
      </c>
      <c r="E49" s="393" t="s">
        <v>1265</v>
      </c>
      <c r="F49" s="61"/>
    </row>
    <row r="50" spans="2:6" s="2" customFormat="1">
      <c r="B50" s="63"/>
      <c r="C50" s="62"/>
      <c r="D50" s="17">
        <v>44834</v>
      </c>
      <c r="E50" s="17">
        <v>44469</v>
      </c>
      <c r="F50" s="61"/>
    </row>
    <row r="51" spans="2:6" s="2" customFormat="1">
      <c r="B51" s="387"/>
      <c r="C51" s="39"/>
      <c r="D51" s="383" t="s">
        <v>157</v>
      </c>
      <c r="E51" s="383" t="s">
        <v>157</v>
      </c>
      <c r="F51" s="61"/>
    </row>
    <row r="52" spans="2:6">
      <c r="B52" s="13" t="s">
        <v>365</v>
      </c>
      <c r="C52" s="64"/>
      <c r="D52" s="4">
        <v>93899533</v>
      </c>
      <c r="E52" s="4">
        <v>146071733</v>
      </c>
      <c r="F52" s="71"/>
    </row>
    <row r="53" spans="2:6">
      <c r="B53" s="394" t="s">
        <v>1083</v>
      </c>
      <c r="C53" s="397"/>
      <c r="D53" s="394"/>
      <c r="E53" s="394"/>
      <c r="F53" s="85"/>
    </row>
    <row r="54" spans="2:6" ht="37.5" customHeight="1">
      <c r="B54" s="398" t="s">
        <v>1084</v>
      </c>
      <c r="C54" s="4"/>
      <c r="D54" s="4"/>
      <c r="E54" s="4"/>
      <c r="F54" s="85"/>
    </row>
    <row r="55" spans="2:6">
      <c r="B55" s="398" t="s">
        <v>1085</v>
      </c>
      <c r="C55" s="4"/>
      <c r="D55" s="4"/>
      <c r="E55" s="4"/>
      <c r="F55" s="76"/>
    </row>
    <row r="56" spans="2:6" ht="26.45" customHeight="1">
      <c r="B56" s="86" t="s">
        <v>1086</v>
      </c>
      <c r="C56" s="91">
        <v>23</v>
      </c>
      <c r="D56" s="3">
        <v>-49052792</v>
      </c>
      <c r="E56" s="3">
        <v>275806792</v>
      </c>
      <c r="F56" s="87"/>
    </row>
    <row r="57" spans="2:6" ht="26.45" customHeight="1">
      <c r="B57" s="398" t="s">
        <v>1087</v>
      </c>
      <c r="C57" s="4"/>
      <c r="D57" s="4">
        <v>-49052792</v>
      </c>
      <c r="E57" s="4">
        <v>275806792</v>
      </c>
      <c r="F57" s="76"/>
    </row>
    <row r="58" spans="2:6">
      <c r="B58" s="398" t="s">
        <v>1088</v>
      </c>
      <c r="C58" s="4"/>
      <c r="D58" s="4"/>
      <c r="E58" s="4"/>
      <c r="F58" s="76"/>
    </row>
    <row r="59" spans="2:6" ht="25.5" customHeight="1">
      <c r="B59" s="86" t="s">
        <v>1089</v>
      </c>
      <c r="C59" s="18">
        <v>23</v>
      </c>
      <c r="D59" s="3">
        <v>-10748823</v>
      </c>
      <c r="E59" s="3">
        <v>55022867</v>
      </c>
      <c r="F59" s="87"/>
    </row>
    <row r="60" spans="2:6" ht="27.75" customHeight="1">
      <c r="B60" s="398" t="s">
        <v>1090</v>
      </c>
      <c r="C60" s="4"/>
      <c r="D60" s="4">
        <v>-10748823</v>
      </c>
      <c r="E60" s="4">
        <v>55022867</v>
      </c>
      <c r="F60" s="87"/>
    </row>
    <row r="61" spans="2:6" ht="26.25" customHeight="1">
      <c r="B61" s="398" t="s">
        <v>1091</v>
      </c>
      <c r="C61" s="4"/>
      <c r="D61" s="4">
        <v>-59801615</v>
      </c>
      <c r="E61" s="4">
        <v>330829659</v>
      </c>
      <c r="F61" s="71"/>
    </row>
    <row r="62" spans="2:6">
      <c r="B62" s="13" t="s">
        <v>1092</v>
      </c>
      <c r="C62" s="64"/>
      <c r="D62" s="4">
        <v>-59801615</v>
      </c>
      <c r="E62" s="4">
        <v>330829659</v>
      </c>
      <c r="F62" s="71"/>
    </row>
    <row r="63" spans="2:6" ht="41.1" customHeight="1">
      <c r="B63" s="398" t="s">
        <v>1093</v>
      </c>
      <c r="C63" s="64"/>
      <c r="D63" s="88"/>
      <c r="E63" s="88"/>
      <c r="F63" s="76">
        <v>72</v>
      </c>
    </row>
    <row r="64" spans="2:6" ht="25.5" customHeight="1">
      <c r="B64" s="16" t="s">
        <v>1094</v>
      </c>
      <c r="C64" s="18">
        <v>16</v>
      </c>
      <c r="D64" s="3">
        <v>2902182</v>
      </c>
      <c r="E64" s="3">
        <v>-14856174</v>
      </c>
      <c r="F64" s="87"/>
    </row>
    <row r="65" spans="2:6" ht="40.15" customHeight="1">
      <c r="B65" s="398" t="s">
        <v>1093</v>
      </c>
      <c r="C65" s="64"/>
      <c r="D65" s="4">
        <v>2902182</v>
      </c>
      <c r="E65" s="4">
        <v>-14856174</v>
      </c>
      <c r="F65" s="71"/>
    </row>
    <row r="66" spans="2:6">
      <c r="B66" s="13" t="s">
        <v>1095</v>
      </c>
      <c r="C66" s="64"/>
      <c r="D66" s="4">
        <v>-56899433</v>
      </c>
      <c r="E66" s="4">
        <v>315973485</v>
      </c>
      <c r="F66" s="87"/>
    </row>
    <row r="67" spans="2:6">
      <c r="B67" s="13" t="s">
        <v>20</v>
      </c>
      <c r="C67" s="64"/>
      <c r="D67" s="4">
        <v>37000100</v>
      </c>
      <c r="E67" s="4">
        <v>462045218</v>
      </c>
      <c r="F67" s="87"/>
    </row>
    <row r="68" spans="2:6">
      <c r="B68" s="13" t="s">
        <v>1096</v>
      </c>
      <c r="C68" s="64"/>
      <c r="D68" s="13"/>
      <c r="E68" s="13"/>
      <c r="F68" s="76"/>
    </row>
    <row r="69" spans="2:6">
      <c r="B69" s="16" t="s">
        <v>1097</v>
      </c>
      <c r="C69" s="18"/>
      <c r="D69" s="3">
        <v>77809460</v>
      </c>
      <c r="E69" s="3">
        <v>453485780</v>
      </c>
      <c r="F69" s="87"/>
    </row>
    <row r="70" spans="2:6">
      <c r="B70" s="16" t="s">
        <v>21</v>
      </c>
      <c r="C70" s="18"/>
      <c r="D70" s="3">
        <v>-40809360</v>
      </c>
      <c r="E70" s="3">
        <v>8559438</v>
      </c>
      <c r="F70" s="87"/>
    </row>
    <row r="71" spans="2:6">
      <c r="B71" s="13" t="s">
        <v>20</v>
      </c>
      <c r="C71" s="64"/>
      <c r="D71" s="4">
        <v>37000100</v>
      </c>
      <c r="E71" s="4">
        <v>462045218</v>
      </c>
      <c r="F71" s="71"/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5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6" style="1" bestFit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1" spans="2:12" ht="5.0999999999999996" customHeight="1"/>
    <row r="2" spans="2:12" ht="18.75">
      <c r="B2" s="611" t="s">
        <v>1396</v>
      </c>
      <c r="C2" s="10"/>
    </row>
    <row r="3" spans="2:12" ht="6" customHeight="1"/>
    <row r="4" spans="2:12" s="2" customFormat="1" ht="12.75" customHeight="1">
      <c r="B4" s="757" t="s">
        <v>318</v>
      </c>
      <c r="C4" s="849" t="s">
        <v>759</v>
      </c>
      <c r="D4" s="851"/>
      <c r="E4" s="581" t="s">
        <v>178</v>
      </c>
      <c r="F4" s="581" t="s">
        <v>178</v>
      </c>
    </row>
    <row r="5" spans="2:12" s="2" customFormat="1" ht="12.75" customHeight="1">
      <c r="B5" s="758"/>
      <c r="C5" s="708"/>
      <c r="D5" s="712"/>
      <c r="E5" s="582" t="s">
        <v>48</v>
      </c>
      <c r="F5" s="582" t="s">
        <v>48</v>
      </c>
    </row>
    <row r="6" spans="2:12" s="2" customFormat="1">
      <c r="B6" s="758"/>
      <c r="C6" s="17">
        <v>44834</v>
      </c>
      <c r="D6" s="17">
        <v>44561</v>
      </c>
      <c r="E6" s="17">
        <v>44834</v>
      </c>
      <c r="F6" s="17">
        <v>44561</v>
      </c>
      <c r="G6" s="1"/>
      <c r="H6" s="1"/>
      <c r="I6" s="1"/>
      <c r="J6" s="1"/>
      <c r="K6" s="1"/>
    </row>
    <row r="7" spans="2:12" s="2" customFormat="1">
      <c r="B7" s="759"/>
      <c r="C7" s="587" t="s">
        <v>235</v>
      </c>
      <c r="D7" s="587" t="s">
        <v>235</v>
      </c>
      <c r="E7" s="580" t="s">
        <v>157</v>
      </c>
      <c r="F7" s="580" t="s">
        <v>157</v>
      </c>
      <c r="G7" s="1"/>
      <c r="H7" s="1"/>
      <c r="I7" s="1"/>
      <c r="J7" s="1"/>
      <c r="K7" s="1"/>
    </row>
    <row r="8" spans="2:12">
      <c r="B8" s="512" t="s">
        <v>923</v>
      </c>
      <c r="C8" s="430">
        <v>0.276698</v>
      </c>
      <c r="D8" s="430">
        <v>0.276698</v>
      </c>
      <c r="E8" s="172">
        <v>565962000</v>
      </c>
      <c r="F8" s="3">
        <v>556994029</v>
      </c>
    </row>
    <row r="9" spans="2:12" ht="12.75" customHeight="1">
      <c r="B9" s="512" t="s">
        <v>785</v>
      </c>
      <c r="C9" s="430">
        <v>3.5639993301028738E-7</v>
      </c>
      <c r="D9" s="430">
        <v>3.5639993301028738E-7</v>
      </c>
      <c r="E9" s="172">
        <v>146</v>
      </c>
      <c r="F9" s="3">
        <v>137</v>
      </c>
    </row>
    <row r="10" spans="2:12">
      <c r="B10" s="512" t="s">
        <v>720</v>
      </c>
      <c r="C10" s="430">
        <v>0.1</v>
      </c>
      <c r="D10" s="430">
        <v>0.1</v>
      </c>
      <c r="E10" s="172">
        <v>94294</v>
      </c>
      <c r="F10" s="3">
        <v>94294</v>
      </c>
    </row>
    <row r="11" spans="2:12">
      <c r="B11" s="512" t="s">
        <v>717</v>
      </c>
      <c r="C11" s="430">
        <v>7.3499999999999998E-4</v>
      </c>
      <c r="D11" s="430">
        <v>7.3499999999999998E-4</v>
      </c>
      <c r="E11" s="172">
        <v>94564</v>
      </c>
      <c r="F11" s="3">
        <v>82593</v>
      </c>
    </row>
    <row r="12" spans="2:12">
      <c r="B12" s="512" t="s">
        <v>276</v>
      </c>
      <c r="C12" s="430">
        <v>0.1</v>
      </c>
      <c r="D12" s="430">
        <v>0.1</v>
      </c>
      <c r="E12" s="172">
        <v>-79648</v>
      </c>
      <c r="F12" s="3">
        <v>-83428</v>
      </c>
    </row>
    <row r="13" spans="2:12" ht="24.75" customHeight="1">
      <c r="B13" s="513" t="s">
        <v>1213</v>
      </c>
      <c r="C13" s="430">
        <v>7.3500000000004118E-4</v>
      </c>
      <c r="D13" s="430">
        <v>0</v>
      </c>
      <c r="E13" s="172">
        <v>-1687</v>
      </c>
      <c r="F13" s="3">
        <v>0</v>
      </c>
    </row>
    <row r="14" spans="2:12">
      <c r="B14" s="512" t="s">
        <v>149</v>
      </c>
      <c r="C14" s="430">
        <v>3.6759999999999999E-4</v>
      </c>
      <c r="D14" s="430">
        <v>3.6759999999999999E-4</v>
      </c>
      <c r="E14" s="172">
        <v>276547</v>
      </c>
      <c r="F14" s="3">
        <v>243600</v>
      </c>
      <c r="L14" s="106"/>
    </row>
    <row r="15" spans="2:12">
      <c r="B15" s="512" t="s">
        <v>512</v>
      </c>
      <c r="C15" s="430">
        <v>7.5999962313460698E-4</v>
      </c>
      <c r="D15" s="430">
        <v>7.5999962313460698E-4</v>
      </c>
      <c r="E15" s="172">
        <v>600380</v>
      </c>
      <c r="F15" s="3">
        <v>464017</v>
      </c>
      <c r="L15" s="106"/>
    </row>
    <row r="16" spans="2:12">
      <c r="B16" s="512" t="s">
        <v>1339</v>
      </c>
      <c r="C16" s="430">
        <v>0.33</v>
      </c>
      <c r="D16" s="430">
        <v>0</v>
      </c>
      <c r="E16" s="172">
        <v>-49563487</v>
      </c>
      <c r="F16" s="3">
        <v>0</v>
      </c>
    </row>
    <row r="17" spans="2:11">
      <c r="B17" s="514" t="s">
        <v>50</v>
      </c>
      <c r="C17" s="515"/>
      <c r="D17" s="515"/>
      <c r="E17" s="391">
        <v>517383109</v>
      </c>
      <c r="F17" s="391">
        <v>557795242</v>
      </c>
      <c r="J17" s="260"/>
    </row>
    <row r="18" spans="2:11">
      <c r="G18" s="93"/>
      <c r="H18" s="93"/>
      <c r="J18" s="106"/>
    </row>
    <row r="19" spans="2:11" ht="6" customHeight="1">
      <c r="G19" s="93"/>
      <c r="H19" s="93"/>
    </row>
    <row r="20" spans="2:11" s="2" customFormat="1" ht="12.75" customHeight="1">
      <c r="B20" s="760" t="s">
        <v>318</v>
      </c>
      <c r="C20" s="992" t="s">
        <v>759</v>
      </c>
      <c r="D20" s="993"/>
      <c r="E20" s="576" t="s">
        <v>179</v>
      </c>
      <c r="F20" s="576" t="s">
        <v>179</v>
      </c>
      <c r="G20" s="576" t="s">
        <v>179</v>
      </c>
      <c r="H20" s="576" t="s">
        <v>179</v>
      </c>
      <c r="J20" s="1"/>
      <c r="K20" s="1"/>
    </row>
    <row r="21" spans="2:11" s="2" customFormat="1" ht="12.75" customHeight="1">
      <c r="B21" s="761"/>
      <c r="C21" s="763"/>
      <c r="D21" s="764"/>
      <c r="E21" s="577" t="s">
        <v>1098</v>
      </c>
      <c r="F21" s="577" t="s">
        <v>975</v>
      </c>
      <c r="G21" s="577" t="s">
        <v>1264</v>
      </c>
      <c r="H21" s="577" t="s">
        <v>1265</v>
      </c>
      <c r="J21" s="1"/>
      <c r="K21" s="1"/>
    </row>
    <row r="22" spans="2:11" s="2" customFormat="1">
      <c r="B22" s="761"/>
      <c r="C22" s="468">
        <v>44834</v>
      </c>
      <c r="D22" s="468">
        <v>44469</v>
      </c>
      <c r="E22" s="468">
        <v>44834</v>
      </c>
      <c r="F22" s="468">
        <v>44469</v>
      </c>
      <c r="G22" s="468">
        <v>44834</v>
      </c>
      <c r="H22" s="468">
        <v>44469</v>
      </c>
      <c r="J22" s="1"/>
      <c r="K22" s="1"/>
    </row>
    <row r="23" spans="2:11" s="2" customFormat="1">
      <c r="B23" s="762"/>
      <c r="C23" s="607" t="s">
        <v>235</v>
      </c>
      <c r="D23" s="607" t="s">
        <v>235</v>
      </c>
      <c r="E23" s="578" t="s">
        <v>157</v>
      </c>
      <c r="F23" s="578" t="s">
        <v>157</v>
      </c>
      <c r="G23" s="578" t="s">
        <v>157</v>
      </c>
      <c r="H23" s="578" t="s">
        <v>157</v>
      </c>
      <c r="J23" s="1"/>
      <c r="K23" s="1"/>
    </row>
    <row r="24" spans="2:11">
      <c r="B24" s="512" t="s">
        <v>923</v>
      </c>
      <c r="C24" s="430">
        <v>0.276698</v>
      </c>
      <c r="D24" s="430">
        <v>0.276698</v>
      </c>
      <c r="E24" s="3">
        <v>28520822</v>
      </c>
      <c r="F24" s="3">
        <v>12366768</v>
      </c>
      <c r="G24" s="172">
        <v>10463345</v>
      </c>
      <c r="H24" s="172">
        <v>4713694</v>
      </c>
    </row>
    <row r="25" spans="2:11">
      <c r="B25" s="512" t="s">
        <v>785</v>
      </c>
      <c r="C25" s="430">
        <v>3.5639993301028738E-7</v>
      </c>
      <c r="D25" s="430">
        <v>3.9999999999999998E-7</v>
      </c>
      <c r="E25" s="3">
        <v>9</v>
      </c>
      <c r="F25" s="3">
        <v>3</v>
      </c>
      <c r="G25" s="3">
        <v>3</v>
      </c>
      <c r="H25" s="3">
        <v>1</v>
      </c>
    </row>
    <row r="26" spans="2:11">
      <c r="B26" s="512" t="s">
        <v>720</v>
      </c>
      <c r="C26" s="430">
        <v>0.1</v>
      </c>
      <c r="D26" s="430">
        <v>0.1</v>
      </c>
      <c r="E26" s="3">
        <v>0</v>
      </c>
      <c r="F26" s="3">
        <v>0</v>
      </c>
      <c r="G26" s="3">
        <v>0</v>
      </c>
      <c r="H26" s="3">
        <v>0</v>
      </c>
    </row>
    <row r="27" spans="2:11">
      <c r="B27" s="512" t="s">
        <v>717</v>
      </c>
      <c r="C27" s="430">
        <v>7.3499999999999998E-4</v>
      </c>
      <c r="D27" s="430">
        <v>7.3499999999999998E-4</v>
      </c>
      <c r="E27" s="3">
        <v>13012</v>
      </c>
      <c r="F27" s="3">
        <v>40228</v>
      </c>
      <c r="G27" s="3">
        <v>128</v>
      </c>
      <c r="H27" s="3">
        <v>12784</v>
      </c>
    </row>
    <row r="28" spans="2:11">
      <c r="B28" s="512" t="s">
        <v>276</v>
      </c>
      <c r="C28" s="430">
        <v>0.1</v>
      </c>
      <c r="D28" s="430">
        <v>0.1</v>
      </c>
      <c r="E28" s="3">
        <v>3780</v>
      </c>
      <c r="F28" s="3">
        <v>-4973</v>
      </c>
      <c r="G28" s="3">
        <v>2464</v>
      </c>
      <c r="H28" s="3">
        <v>-5880</v>
      </c>
    </row>
    <row r="29" spans="2:11" ht="25.5" customHeight="1">
      <c r="B29" s="513" t="s">
        <v>1213</v>
      </c>
      <c r="C29" s="430">
        <v>7.3500000000004118E-4</v>
      </c>
      <c r="D29" s="430">
        <v>0</v>
      </c>
      <c r="E29" s="3">
        <v>-2639</v>
      </c>
      <c r="F29" s="3">
        <v>0</v>
      </c>
      <c r="G29" s="3">
        <v>111</v>
      </c>
      <c r="H29" s="3">
        <v>0</v>
      </c>
    </row>
    <row r="30" spans="2:11">
      <c r="B30" s="512" t="s">
        <v>149</v>
      </c>
      <c r="C30" s="430">
        <v>3.6759999999999999E-4</v>
      </c>
      <c r="D30" s="430">
        <v>3.6759999999999999E-4</v>
      </c>
      <c r="E30" s="3">
        <v>87114</v>
      </c>
      <c r="F30" s="3">
        <v>102678</v>
      </c>
      <c r="G30" s="3">
        <v>23446</v>
      </c>
      <c r="H30" s="3">
        <v>39911</v>
      </c>
    </row>
    <row r="31" spans="2:11">
      <c r="B31" s="512" t="s">
        <v>512</v>
      </c>
      <c r="C31" s="430">
        <v>7.5999962313460698E-4</v>
      </c>
      <c r="D31" s="430">
        <v>7.5999962313460698E-4</v>
      </c>
      <c r="E31" s="3">
        <v>26240</v>
      </c>
      <c r="F31" s="3">
        <v>-3706</v>
      </c>
      <c r="G31" s="3">
        <v>18689</v>
      </c>
      <c r="H31" s="3">
        <v>11054</v>
      </c>
    </row>
    <row r="32" spans="2:11">
      <c r="B32" s="512" t="s">
        <v>1339</v>
      </c>
      <c r="C32" s="430">
        <v>0.33</v>
      </c>
      <c r="D32" s="430">
        <v>0</v>
      </c>
      <c r="E32" s="3">
        <v>10419420</v>
      </c>
      <c r="F32" s="3">
        <v>0</v>
      </c>
      <c r="G32" s="3">
        <v>10419420</v>
      </c>
      <c r="H32" s="3">
        <v>0</v>
      </c>
    </row>
    <row r="33" spans="2:10">
      <c r="B33" s="514" t="s">
        <v>50</v>
      </c>
      <c r="C33" s="261"/>
      <c r="D33" s="261"/>
      <c r="E33" s="4">
        <v>39067758</v>
      </c>
      <c r="F33" s="4">
        <v>12500998</v>
      </c>
      <c r="G33" s="4">
        <v>20927606</v>
      </c>
      <c r="H33" s="4">
        <v>4771564</v>
      </c>
    </row>
    <row r="34" spans="2:10">
      <c r="J34" s="994"/>
    </row>
    <row r="35" spans="2:10" customFormat="1">
      <c r="B35" s="995" t="s">
        <v>847</v>
      </c>
      <c r="C35" s="432">
        <v>44834</v>
      </c>
      <c r="D35" s="432">
        <v>44561</v>
      </c>
      <c r="E35" s="432">
        <v>44834</v>
      </c>
    </row>
    <row r="36" spans="2:10" customFormat="1">
      <c r="B36" s="756"/>
      <c r="C36" s="614" t="s">
        <v>157</v>
      </c>
      <c r="D36" s="614" t="s">
        <v>157</v>
      </c>
      <c r="E36" s="614" t="s">
        <v>157</v>
      </c>
    </row>
    <row r="37" spans="2:10" customFormat="1">
      <c r="B37" s="13" t="s">
        <v>117</v>
      </c>
      <c r="C37" s="4">
        <v>202301309</v>
      </c>
      <c r="D37" s="4">
        <v>129575509</v>
      </c>
      <c r="E37" s="4">
        <v>188986870</v>
      </c>
    </row>
    <row r="38" spans="2:10" customFormat="1">
      <c r="B38" s="13" t="s">
        <v>480</v>
      </c>
      <c r="C38" s="4">
        <v>3881245183</v>
      </c>
      <c r="D38" s="4">
        <v>3843616485</v>
      </c>
      <c r="E38" s="4">
        <v>633382322</v>
      </c>
    </row>
    <row r="39" spans="2:10" customFormat="1">
      <c r="B39" s="13" t="s">
        <v>627</v>
      </c>
      <c r="C39" s="4">
        <v>85676027</v>
      </c>
      <c r="D39" s="4">
        <v>47745091</v>
      </c>
      <c r="E39" s="4">
        <v>194989133</v>
      </c>
    </row>
    <row r="40" spans="2:10" customFormat="1">
      <c r="B40" s="13" t="s">
        <v>628</v>
      </c>
      <c r="C40" s="4">
        <v>1291296480</v>
      </c>
      <c r="D40" s="4">
        <v>1257538284</v>
      </c>
      <c r="E40" s="4">
        <v>777572444</v>
      </c>
    </row>
    <row r="41" spans="2:10" customFormat="1">
      <c r="B41" s="13" t="s">
        <v>827</v>
      </c>
      <c r="C41" s="4">
        <v>2706573985</v>
      </c>
      <c r="D41" s="4">
        <v>2667908619</v>
      </c>
      <c r="E41" s="4">
        <v>-150192385</v>
      </c>
    </row>
    <row r="42" spans="2:10" customFormat="1">
      <c r="B42" s="13" t="s">
        <v>489</v>
      </c>
      <c r="C42" s="4">
        <v>5473576</v>
      </c>
      <c r="D42" s="4">
        <v>4850915</v>
      </c>
      <c r="E42" s="4">
        <v>0</v>
      </c>
    </row>
    <row r="43" spans="2:10">
      <c r="J43" s="994"/>
    </row>
    <row r="44" spans="2:10" customFormat="1">
      <c r="B44" s="995" t="s">
        <v>848</v>
      </c>
      <c r="C44" s="996" t="s">
        <v>1098</v>
      </c>
      <c r="D44" s="996" t="s">
        <v>975</v>
      </c>
      <c r="E44" s="996" t="s">
        <v>1397</v>
      </c>
    </row>
    <row r="45" spans="2:10" customFormat="1">
      <c r="B45" s="755"/>
      <c r="C45" s="17">
        <v>44834</v>
      </c>
      <c r="D45" s="17">
        <v>44469</v>
      </c>
      <c r="E45" s="17">
        <v>44834</v>
      </c>
    </row>
    <row r="46" spans="2:10" customFormat="1">
      <c r="B46" s="756"/>
      <c r="C46" s="614" t="s">
        <v>157</v>
      </c>
      <c r="D46" s="614" t="s">
        <v>157</v>
      </c>
      <c r="E46" s="614" t="s">
        <v>157</v>
      </c>
    </row>
    <row r="47" spans="2:10" customFormat="1">
      <c r="B47" s="13" t="s">
        <v>490</v>
      </c>
      <c r="C47" s="34">
        <v>204918219</v>
      </c>
      <c r="D47" s="34">
        <v>136935862</v>
      </c>
      <c r="E47" s="4">
        <v>426821821</v>
      </c>
    </row>
    <row r="48" spans="2:10" customFormat="1">
      <c r="B48" s="13" t="s">
        <v>365</v>
      </c>
      <c r="C48" s="4">
        <v>108314193</v>
      </c>
      <c r="D48" s="4">
        <v>35015565</v>
      </c>
      <c r="E48" s="4">
        <v>31573999</v>
      </c>
    </row>
    <row r="49" spans="2:5" customFormat="1">
      <c r="B49" s="13" t="s">
        <v>20</v>
      </c>
      <c r="C49" s="4">
        <v>124200691</v>
      </c>
      <c r="D49" s="4">
        <v>35103582</v>
      </c>
      <c r="E49" s="4">
        <v>31573999</v>
      </c>
    </row>
    <row r="50" spans="2:5" customFormat="1">
      <c r="B50" s="615"/>
      <c r="C50" s="615"/>
      <c r="D50" s="615"/>
      <c r="E50" s="615"/>
    </row>
    <row r="51" spans="2:5" customFormat="1">
      <c r="B51" s="13" t="s">
        <v>856</v>
      </c>
      <c r="C51" s="616">
        <v>0.276698</v>
      </c>
      <c r="D51" s="616">
        <v>0.276698</v>
      </c>
      <c r="E51" s="616">
        <v>0.33</v>
      </c>
    </row>
    <row r="52" spans="2:5" customFormat="1">
      <c r="B52" s="13" t="s">
        <v>857</v>
      </c>
      <c r="C52" s="4">
        <v>14160001.429</v>
      </c>
      <c r="D52" s="4">
        <v>5805601</v>
      </c>
      <c r="E52" s="4">
        <v>0</v>
      </c>
    </row>
    <row r="53" spans="2:5" customFormat="1">
      <c r="B53" s="467"/>
      <c r="C53" s="467"/>
      <c r="D53" s="467"/>
    </row>
    <row r="54" spans="2:5" customFormat="1">
      <c r="B54" s="995" t="s">
        <v>849</v>
      </c>
      <c r="C54" s="996" t="s">
        <v>1098</v>
      </c>
      <c r="D54" s="996" t="s">
        <v>975</v>
      </c>
      <c r="E54" s="996" t="s">
        <v>1397</v>
      </c>
    </row>
    <row r="55" spans="2:5" customFormat="1">
      <c r="B55" s="755"/>
      <c r="C55" s="17">
        <v>44834</v>
      </c>
      <c r="D55" s="17">
        <v>44469</v>
      </c>
      <c r="E55" s="17">
        <v>44834</v>
      </c>
    </row>
    <row r="56" spans="2:5" customFormat="1">
      <c r="B56" s="756"/>
      <c r="C56" s="614" t="s">
        <v>157</v>
      </c>
      <c r="D56" s="614" t="s">
        <v>157</v>
      </c>
      <c r="E56" s="614" t="s">
        <v>157</v>
      </c>
    </row>
    <row r="57" spans="2:5" customFormat="1">
      <c r="B57" s="13" t="s">
        <v>196</v>
      </c>
      <c r="C57" s="4">
        <v>166390502</v>
      </c>
      <c r="D57" s="4">
        <v>98902016</v>
      </c>
      <c r="E57" s="4">
        <v>49942823</v>
      </c>
    </row>
    <row r="58" spans="2:5" customFormat="1">
      <c r="B58" s="13" t="s">
        <v>469</v>
      </c>
      <c r="C58" s="4">
        <v>-126406</v>
      </c>
      <c r="D58" s="4">
        <v>-66434630</v>
      </c>
      <c r="E58" s="4">
        <v>54622559</v>
      </c>
    </row>
    <row r="59" spans="2:5" customFormat="1">
      <c r="B59" s="13" t="s">
        <v>240</v>
      </c>
      <c r="C59" s="4">
        <v>-61321514</v>
      </c>
      <c r="D59" s="4">
        <v>-30904444</v>
      </c>
      <c r="E59" s="4">
        <v>-14019706</v>
      </c>
    </row>
  </sheetData>
  <mergeCells count="7">
    <mergeCell ref="B54:B56"/>
    <mergeCell ref="B4:B7"/>
    <mergeCell ref="C4:D5"/>
    <mergeCell ref="B20:B23"/>
    <mergeCell ref="C20:D21"/>
    <mergeCell ref="B35:B36"/>
    <mergeCell ref="B44:B46"/>
  </mergeCells>
  <pageMargins left="0.75" right="0.75" top="1" bottom="1" header="0" footer="0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F15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1" spans="2:6" ht="5.0999999999999996" customHeight="1"/>
    <row r="2" spans="2:6" ht="18.75">
      <c r="B2" s="611" t="s">
        <v>1398</v>
      </c>
      <c r="C2" s="10"/>
      <c r="D2" s="903"/>
    </row>
    <row r="3" spans="2:6" ht="6" customHeight="1">
      <c r="E3" s="53"/>
      <c r="F3" s="53"/>
    </row>
    <row r="4" spans="2:6" s="2" customFormat="1" ht="12.75" customHeight="1">
      <c r="B4" s="765" t="s">
        <v>490</v>
      </c>
      <c r="C4" s="768" t="s">
        <v>773</v>
      </c>
      <c r="D4" s="769"/>
      <c r="E4" s="769"/>
      <c r="F4" s="769"/>
    </row>
    <row r="5" spans="2:6" s="2" customFormat="1" ht="12.75" customHeight="1">
      <c r="B5" s="766"/>
      <c r="C5" s="516" t="s">
        <v>1098</v>
      </c>
      <c r="D5" s="516" t="s">
        <v>975</v>
      </c>
      <c r="E5" s="516" t="s">
        <v>1264</v>
      </c>
      <c r="F5" s="516" t="s">
        <v>1265</v>
      </c>
    </row>
    <row r="6" spans="2:6" s="2" customFormat="1">
      <c r="B6" s="766"/>
      <c r="C6" s="517">
        <v>44834</v>
      </c>
      <c r="D6" s="517">
        <v>44469</v>
      </c>
      <c r="E6" s="517">
        <v>44834</v>
      </c>
      <c r="F6" s="517">
        <v>44469</v>
      </c>
    </row>
    <row r="7" spans="2:6" s="2" customFormat="1">
      <c r="B7" s="767"/>
      <c r="C7" s="518" t="s">
        <v>157</v>
      </c>
      <c r="D7" s="518" t="s">
        <v>157</v>
      </c>
      <c r="E7" s="518" t="s">
        <v>157</v>
      </c>
      <c r="F7" s="518" t="s">
        <v>157</v>
      </c>
    </row>
    <row r="8" spans="2:6">
      <c r="B8" s="901" t="s">
        <v>330</v>
      </c>
      <c r="C8" s="3">
        <v>9660947512</v>
      </c>
      <c r="D8" s="3">
        <v>7771859705</v>
      </c>
      <c r="E8" s="3">
        <v>3662393599</v>
      </c>
      <c r="F8" s="3">
        <v>2782019892</v>
      </c>
    </row>
    <row r="9" spans="2:6">
      <c r="B9" s="901" t="s">
        <v>331</v>
      </c>
      <c r="C9" s="3">
        <v>219233962</v>
      </c>
      <c r="D9" s="3">
        <v>118727655</v>
      </c>
      <c r="E9" s="3">
        <v>81189565</v>
      </c>
      <c r="F9" s="3">
        <v>51418988</v>
      </c>
    </row>
    <row r="10" spans="2:6">
      <c r="B10" s="901" t="s">
        <v>236</v>
      </c>
      <c r="C10" s="3">
        <v>7007155</v>
      </c>
      <c r="D10" s="3">
        <v>7563836</v>
      </c>
      <c r="E10" s="3">
        <v>1539444</v>
      </c>
      <c r="F10" s="3">
        <v>1571570</v>
      </c>
    </row>
    <row r="11" spans="2:6">
      <c r="B11" s="901" t="s">
        <v>447</v>
      </c>
      <c r="C11" s="3">
        <v>93851851</v>
      </c>
      <c r="D11" s="3">
        <v>57683492</v>
      </c>
      <c r="E11" s="3">
        <v>36332031</v>
      </c>
      <c r="F11" s="3">
        <v>21485854</v>
      </c>
    </row>
    <row r="12" spans="2:6">
      <c r="B12" s="262" t="s">
        <v>778</v>
      </c>
      <c r="C12" s="391">
        <v>9981040480</v>
      </c>
      <c r="D12" s="391">
        <v>7955834688</v>
      </c>
      <c r="E12" s="391">
        <v>3781454639</v>
      </c>
      <c r="F12" s="391">
        <v>2856496304</v>
      </c>
    </row>
    <row r="13" spans="2:6">
      <c r="B13" s="901" t="s">
        <v>781</v>
      </c>
      <c r="C13" s="3">
        <v>490680001</v>
      </c>
      <c r="D13" s="3">
        <v>172653235</v>
      </c>
      <c r="E13" s="3">
        <v>320958824</v>
      </c>
      <c r="F13" s="3">
        <v>98559675</v>
      </c>
    </row>
    <row r="14" spans="2:6">
      <c r="B14" s="901" t="s">
        <v>782</v>
      </c>
      <c r="C14" s="3">
        <v>-191924054</v>
      </c>
      <c r="D14" s="3">
        <v>58208303</v>
      </c>
      <c r="E14" s="3">
        <v>-212887905</v>
      </c>
      <c r="F14" s="3">
        <v>89038460</v>
      </c>
    </row>
    <row r="15" spans="2:6">
      <c r="B15" s="262" t="s">
        <v>490</v>
      </c>
      <c r="C15" s="391">
        <v>10279796427</v>
      </c>
      <c r="D15" s="391">
        <v>8186696226</v>
      </c>
      <c r="E15" s="391">
        <v>3889525558</v>
      </c>
      <c r="F15" s="391">
        <v>3044094439</v>
      </c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AB36-6598-48D4-92CC-52D96C8F2F7C}">
  <sheetPr>
    <pageSetUpPr fitToPage="1"/>
  </sheetPr>
  <dimension ref="B1:I105"/>
  <sheetViews>
    <sheetView showGridLines="0" zoomScale="90" zoomScaleNormal="90" workbookViewId="0"/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6" width="13.42578125" style="1" bestFit="1" customWidth="1"/>
    <col min="7" max="16384" width="11.42578125" style="1"/>
  </cols>
  <sheetData>
    <row r="1" spans="2:6" ht="5.0999999999999996" customHeight="1"/>
    <row r="2" spans="2:6" ht="18.75">
      <c r="B2" s="611" t="s">
        <v>1399</v>
      </c>
      <c r="C2" s="10"/>
      <c r="D2" s="263"/>
    </row>
    <row r="3" spans="2:6" ht="6" customHeight="1"/>
    <row r="4" spans="2:6" s="2" customFormat="1" ht="12.75" customHeight="1">
      <c r="B4" s="770" t="s">
        <v>618</v>
      </c>
      <c r="C4" s="997" t="s">
        <v>773</v>
      </c>
      <c r="D4" s="773"/>
      <c r="E4" s="773"/>
      <c r="F4" s="998"/>
    </row>
    <row r="5" spans="2:6" s="2" customFormat="1">
      <c r="B5" s="771"/>
      <c r="C5" s="576" t="s">
        <v>1098</v>
      </c>
      <c r="D5" s="576" t="s">
        <v>975</v>
      </c>
      <c r="E5" s="576" t="s">
        <v>1264</v>
      </c>
      <c r="F5" s="576" t="s">
        <v>1265</v>
      </c>
    </row>
    <row r="6" spans="2:6" s="2" customFormat="1">
      <c r="B6" s="771"/>
      <c r="C6" s="468">
        <v>44834</v>
      </c>
      <c r="D6" s="468">
        <v>44469</v>
      </c>
      <c r="E6" s="468">
        <v>44834</v>
      </c>
      <c r="F6" s="468">
        <v>44469</v>
      </c>
    </row>
    <row r="7" spans="2:6" s="2" customFormat="1">
      <c r="B7" s="772"/>
      <c r="C7" s="578" t="s">
        <v>157</v>
      </c>
      <c r="D7" s="578" t="s">
        <v>157</v>
      </c>
      <c r="E7" s="578" t="s">
        <v>157</v>
      </c>
      <c r="F7" s="578" t="s">
        <v>157</v>
      </c>
    </row>
    <row r="8" spans="2:6">
      <c r="B8" s="533" t="s">
        <v>1195</v>
      </c>
      <c r="C8" s="3">
        <v>7328405430</v>
      </c>
      <c r="D8" s="3">
        <v>5826550286</v>
      </c>
      <c r="E8" s="3">
        <v>2763589670</v>
      </c>
      <c r="F8" s="3">
        <v>2146778456</v>
      </c>
    </row>
    <row r="9" spans="2:6">
      <c r="B9" s="533" t="s">
        <v>371</v>
      </c>
      <c r="C9" s="3">
        <v>84405191</v>
      </c>
      <c r="D9" s="3">
        <v>69106422</v>
      </c>
      <c r="E9" s="3">
        <v>26202192</v>
      </c>
      <c r="F9" s="3">
        <v>24717177</v>
      </c>
    </row>
    <row r="10" spans="2:6">
      <c r="B10" s="533" t="s">
        <v>47</v>
      </c>
      <c r="C10" s="3">
        <v>1986029428</v>
      </c>
      <c r="D10" s="3">
        <v>1463700254</v>
      </c>
      <c r="E10" s="3">
        <v>801405192</v>
      </c>
      <c r="F10" s="3">
        <v>544746492</v>
      </c>
    </row>
    <row r="11" spans="2:6">
      <c r="B11" s="533" t="s">
        <v>1196</v>
      </c>
      <c r="C11" s="3">
        <v>121426644</v>
      </c>
      <c r="D11" s="3">
        <v>93277857</v>
      </c>
      <c r="E11" s="3">
        <v>47962052</v>
      </c>
      <c r="F11" s="3">
        <v>38362338</v>
      </c>
    </row>
    <row r="12" spans="2:6">
      <c r="B12" s="534" t="s">
        <v>50</v>
      </c>
      <c r="C12" s="391">
        <v>9520266693</v>
      </c>
      <c r="D12" s="391">
        <v>7452634819</v>
      </c>
      <c r="E12" s="391">
        <v>3639159106</v>
      </c>
      <c r="F12" s="391">
        <v>2754604463</v>
      </c>
    </row>
    <row r="13" spans="2:6" ht="6" customHeight="1"/>
    <row r="14" spans="2:6">
      <c r="C14" s="12">
        <v>0</v>
      </c>
      <c r="D14" s="12">
        <v>0</v>
      </c>
    </row>
    <row r="15" spans="2:6" ht="6" customHeight="1"/>
    <row r="16" spans="2:6" s="2" customFormat="1" ht="12.75" customHeight="1">
      <c r="B16" s="770" t="s">
        <v>332</v>
      </c>
      <c r="C16" s="997" t="s">
        <v>773</v>
      </c>
      <c r="D16" s="773"/>
      <c r="E16" s="773"/>
      <c r="F16" s="998"/>
    </row>
    <row r="17" spans="2:6" s="2" customFormat="1">
      <c r="B17" s="771"/>
      <c r="C17" s="576" t="s">
        <v>1098</v>
      </c>
      <c r="D17" s="576" t="s">
        <v>975</v>
      </c>
      <c r="E17" s="576" t="s">
        <v>1264</v>
      </c>
      <c r="F17" s="576" t="s">
        <v>1265</v>
      </c>
    </row>
    <row r="18" spans="2:6" s="2" customFormat="1">
      <c r="B18" s="771"/>
      <c r="C18" s="468">
        <v>44834</v>
      </c>
      <c r="D18" s="468">
        <v>44469</v>
      </c>
      <c r="E18" s="468">
        <v>44834</v>
      </c>
      <c r="F18" s="468">
        <v>44469</v>
      </c>
    </row>
    <row r="19" spans="2:6" s="2" customFormat="1">
      <c r="B19" s="772"/>
      <c r="C19" s="578" t="s">
        <v>157</v>
      </c>
      <c r="D19" s="578" t="s">
        <v>157</v>
      </c>
      <c r="E19" s="578" t="s">
        <v>157</v>
      </c>
      <c r="F19" s="578" t="s">
        <v>157</v>
      </c>
    </row>
    <row r="20" spans="2:6">
      <c r="B20" s="533" t="s">
        <v>13</v>
      </c>
      <c r="C20" s="3">
        <v>6626704146</v>
      </c>
      <c r="D20" s="3">
        <v>5325510262</v>
      </c>
      <c r="E20" s="3">
        <v>2498549992</v>
      </c>
      <c r="F20" s="3">
        <v>1894375219</v>
      </c>
    </row>
    <row r="21" spans="2:6">
      <c r="B21" s="533" t="s">
        <v>500</v>
      </c>
      <c r="C21" s="3">
        <v>425487118</v>
      </c>
      <c r="D21" s="3">
        <v>316739085</v>
      </c>
      <c r="E21" s="3">
        <v>155467305</v>
      </c>
      <c r="F21" s="3">
        <v>117634354</v>
      </c>
    </row>
    <row r="22" spans="2:6">
      <c r="B22" s="533" t="s">
        <v>531</v>
      </c>
      <c r="C22" s="3">
        <v>1155372570</v>
      </c>
      <c r="D22" s="3">
        <v>850766080</v>
      </c>
      <c r="E22" s="3">
        <v>468301682</v>
      </c>
      <c r="F22" s="3">
        <v>300748407</v>
      </c>
    </row>
    <row r="23" spans="2:6">
      <c r="B23" s="533" t="s">
        <v>335</v>
      </c>
      <c r="C23" s="3">
        <v>252678316</v>
      </c>
      <c r="D23" s="3">
        <v>197036379</v>
      </c>
      <c r="E23" s="3">
        <v>104095967</v>
      </c>
      <c r="F23" s="3">
        <v>68577392</v>
      </c>
    </row>
    <row r="24" spans="2:6">
      <c r="B24" s="533" t="s">
        <v>371</v>
      </c>
      <c r="C24" s="3">
        <v>84405191</v>
      </c>
      <c r="D24" s="3">
        <v>69106422</v>
      </c>
      <c r="E24" s="3">
        <v>26202192</v>
      </c>
      <c r="F24" s="3">
        <v>24717177</v>
      </c>
    </row>
    <row r="25" spans="2:6">
      <c r="B25" s="533" t="s">
        <v>1196</v>
      </c>
      <c r="C25" s="3">
        <v>121426644</v>
      </c>
      <c r="D25" s="3">
        <v>93277857</v>
      </c>
      <c r="E25" s="3">
        <v>47962052</v>
      </c>
      <c r="F25" s="3">
        <v>38362338</v>
      </c>
    </row>
    <row r="26" spans="2:6">
      <c r="B26" s="533" t="s">
        <v>501</v>
      </c>
      <c r="C26" s="3">
        <v>56577170</v>
      </c>
      <c r="D26" s="3">
        <v>48580181</v>
      </c>
      <c r="E26" s="3">
        <v>21986440</v>
      </c>
      <c r="F26" s="3">
        <v>16917754</v>
      </c>
    </row>
    <row r="27" spans="2:6">
      <c r="B27" s="533" t="s">
        <v>502</v>
      </c>
      <c r="C27" s="3">
        <v>55981966</v>
      </c>
      <c r="D27" s="3">
        <v>42437132</v>
      </c>
      <c r="E27" s="3">
        <v>21153060</v>
      </c>
      <c r="F27" s="3">
        <v>15958147</v>
      </c>
    </row>
    <row r="28" spans="2:6">
      <c r="B28" s="533" t="s">
        <v>503</v>
      </c>
      <c r="C28" s="3">
        <v>64617323</v>
      </c>
      <c r="D28" s="3">
        <v>49343765</v>
      </c>
      <c r="E28" s="3">
        <v>26705590</v>
      </c>
      <c r="F28" s="3">
        <v>16850912</v>
      </c>
    </row>
    <row r="29" spans="2:6">
      <c r="B29" s="533" t="s">
        <v>504</v>
      </c>
      <c r="C29" s="3">
        <v>112239789</v>
      </c>
      <c r="D29" s="3">
        <v>77010962</v>
      </c>
      <c r="E29" s="3">
        <v>43662004</v>
      </c>
      <c r="F29" s="3">
        <v>29193196</v>
      </c>
    </row>
    <row r="30" spans="2:6">
      <c r="B30" s="533" t="s">
        <v>505</v>
      </c>
      <c r="C30" s="3">
        <v>1737741</v>
      </c>
      <c r="D30" s="3">
        <v>1979231</v>
      </c>
      <c r="E30" s="3">
        <v>708767</v>
      </c>
      <c r="F30" s="3">
        <v>889720</v>
      </c>
    </row>
    <row r="31" spans="2:6">
      <c r="B31" s="533" t="s">
        <v>506</v>
      </c>
      <c r="C31" s="3">
        <v>104683041</v>
      </c>
      <c r="D31" s="3">
        <v>69661859</v>
      </c>
      <c r="E31" s="3">
        <v>44064406</v>
      </c>
      <c r="F31" s="3">
        <v>25327611</v>
      </c>
    </row>
    <row r="32" spans="2:6">
      <c r="B32" s="533" t="s">
        <v>658</v>
      </c>
      <c r="C32" s="3">
        <v>52330325</v>
      </c>
      <c r="D32" s="3">
        <v>32921442</v>
      </c>
      <c r="E32" s="3">
        <v>22941178</v>
      </c>
      <c r="F32" s="3">
        <v>14552936</v>
      </c>
    </row>
    <row r="33" spans="2:6">
      <c r="B33" s="533" t="s">
        <v>659</v>
      </c>
      <c r="C33" s="3">
        <v>27559315</v>
      </c>
      <c r="D33" s="3">
        <v>16678830</v>
      </c>
      <c r="E33" s="3">
        <v>10043105</v>
      </c>
      <c r="F33" s="3">
        <v>-907897</v>
      </c>
    </row>
    <row r="34" spans="2:6">
      <c r="B34" s="533" t="s">
        <v>782</v>
      </c>
      <c r="C34" s="3">
        <v>553595673</v>
      </c>
      <c r="D34" s="3">
        <v>206912049</v>
      </c>
      <c r="E34" s="3">
        <v>343365879</v>
      </c>
      <c r="F34" s="3">
        <v>109354094</v>
      </c>
    </row>
    <row r="35" spans="2:6" ht="12.75" customHeight="1">
      <c r="B35" s="533" t="s">
        <v>490</v>
      </c>
      <c r="C35" s="3">
        <v>-175129635</v>
      </c>
      <c r="D35" s="3">
        <v>54673283</v>
      </c>
      <c r="E35" s="3">
        <v>-196050513</v>
      </c>
      <c r="F35" s="3">
        <v>82053103</v>
      </c>
    </row>
    <row r="36" spans="2:6">
      <c r="B36" s="534" t="s">
        <v>50</v>
      </c>
      <c r="C36" s="391">
        <v>9520266693</v>
      </c>
      <c r="D36" s="391">
        <v>7452634819</v>
      </c>
      <c r="E36" s="391">
        <v>3639159106</v>
      </c>
      <c r="F36" s="391">
        <v>2754604463</v>
      </c>
    </row>
    <row r="37" spans="2:6" ht="6" customHeight="1">
      <c r="C37" s="48"/>
      <c r="D37" s="48"/>
    </row>
    <row r="38" spans="2:6" s="2" customFormat="1" ht="16.5" customHeight="1">
      <c r="B38" s="770" t="s">
        <v>531</v>
      </c>
      <c r="C38" s="997" t="s">
        <v>773</v>
      </c>
      <c r="D38" s="773"/>
      <c r="E38" s="773"/>
      <c r="F38" s="998"/>
    </row>
    <row r="39" spans="2:6" s="2" customFormat="1">
      <c r="B39" s="771"/>
      <c r="C39" s="576" t="s">
        <v>1098</v>
      </c>
      <c r="D39" s="576" t="s">
        <v>975</v>
      </c>
      <c r="E39" s="576" t="s">
        <v>1264</v>
      </c>
      <c r="F39" s="576" t="s">
        <v>1265</v>
      </c>
    </row>
    <row r="40" spans="2:6" s="2" customFormat="1">
      <c r="B40" s="771"/>
      <c r="C40" s="468">
        <v>44834</v>
      </c>
      <c r="D40" s="468">
        <v>44469</v>
      </c>
      <c r="E40" s="468">
        <v>44834</v>
      </c>
      <c r="F40" s="468">
        <v>44469</v>
      </c>
    </row>
    <row r="41" spans="2:6" s="2" customFormat="1">
      <c r="B41" s="772"/>
      <c r="C41" s="578" t="s">
        <v>157</v>
      </c>
      <c r="D41" s="578" t="s">
        <v>157</v>
      </c>
      <c r="E41" s="578" t="s">
        <v>157</v>
      </c>
      <c r="F41" s="578" t="s">
        <v>157</v>
      </c>
    </row>
    <row r="42" spans="2:6">
      <c r="B42" s="533" t="s">
        <v>448</v>
      </c>
      <c r="C42" s="3">
        <v>935814617</v>
      </c>
      <c r="D42" s="3">
        <v>666106277</v>
      </c>
      <c r="E42" s="3">
        <v>385946102</v>
      </c>
      <c r="F42" s="3">
        <v>235511907</v>
      </c>
    </row>
    <row r="43" spans="2:6">
      <c r="B43" s="533" t="s">
        <v>387</v>
      </c>
      <c r="C43" s="3">
        <v>190911062</v>
      </c>
      <c r="D43" s="3">
        <v>162432028</v>
      </c>
      <c r="E43" s="3">
        <v>69564344</v>
      </c>
      <c r="F43" s="3">
        <v>56887263</v>
      </c>
    </row>
    <row r="44" spans="2:6">
      <c r="B44" s="533" t="s">
        <v>388</v>
      </c>
      <c r="C44" s="3">
        <v>28646891</v>
      </c>
      <c r="D44" s="3">
        <v>22227775</v>
      </c>
      <c r="E44" s="3">
        <v>12791236</v>
      </c>
      <c r="F44" s="3">
        <v>8349237</v>
      </c>
    </row>
    <row r="45" spans="2:6">
      <c r="B45" s="534" t="s">
        <v>50</v>
      </c>
      <c r="C45" s="391">
        <v>1155372570</v>
      </c>
      <c r="D45" s="391">
        <v>850766080</v>
      </c>
      <c r="E45" s="391">
        <v>468301682</v>
      </c>
      <c r="F45" s="391">
        <v>300748407</v>
      </c>
    </row>
    <row r="46" spans="2:6" ht="6" customHeight="1">
      <c r="B46" s="409"/>
      <c r="C46" s="409"/>
      <c r="D46" s="409"/>
      <c r="E46" s="409"/>
      <c r="F46" s="409"/>
    </row>
    <row r="47" spans="2:6" s="2" customFormat="1" ht="12.75" customHeight="1">
      <c r="B47" s="770" t="s">
        <v>335</v>
      </c>
      <c r="C47" s="997" t="s">
        <v>773</v>
      </c>
      <c r="D47" s="773"/>
      <c r="E47" s="773"/>
      <c r="F47" s="998"/>
    </row>
    <row r="48" spans="2:6" s="2" customFormat="1">
      <c r="B48" s="771"/>
      <c r="C48" s="576" t="s">
        <v>1098</v>
      </c>
      <c r="D48" s="576" t="s">
        <v>975</v>
      </c>
      <c r="E48" s="576" t="s">
        <v>1264</v>
      </c>
      <c r="F48" s="576" t="s">
        <v>1265</v>
      </c>
    </row>
    <row r="49" spans="2:9" s="2" customFormat="1">
      <c r="B49" s="771"/>
      <c r="C49" s="468">
        <v>44834</v>
      </c>
      <c r="D49" s="468">
        <v>44469</v>
      </c>
      <c r="E49" s="468">
        <v>44834</v>
      </c>
      <c r="F49" s="468">
        <v>44469</v>
      </c>
    </row>
    <row r="50" spans="2:9" s="2" customFormat="1">
      <c r="B50" s="772"/>
      <c r="C50" s="578" t="s">
        <v>157</v>
      </c>
      <c r="D50" s="578" t="s">
        <v>157</v>
      </c>
      <c r="E50" s="578" t="s">
        <v>157</v>
      </c>
      <c r="F50" s="578" t="s">
        <v>157</v>
      </c>
    </row>
    <row r="51" spans="2:9">
      <c r="B51" s="533" t="s">
        <v>333</v>
      </c>
      <c r="C51" s="3">
        <v>231722072</v>
      </c>
      <c r="D51" s="3">
        <v>175342341</v>
      </c>
      <c r="E51" s="3">
        <v>96783431</v>
      </c>
      <c r="F51" s="3">
        <v>61280965</v>
      </c>
    </row>
    <row r="52" spans="2:9">
      <c r="B52" s="533" t="s">
        <v>334</v>
      </c>
      <c r="C52" s="3">
        <v>20956244</v>
      </c>
      <c r="D52" s="3">
        <v>21694038</v>
      </c>
      <c r="E52" s="3">
        <v>7312536</v>
      </c>
      <c r="F52" s="3">
        <v>7296427</v>
      </c>
    </row>
    <row r="53" spans="2:9">
      <c r="B53" s="534" t="s">
        <v>50</v>
      </c>
      <c r="C53" s="391">
        <v>252678316</v>
      </c>
      <c r="D53" s="391">
        <v>197036379</v>
      </c>
      <c r="E53" s="391">
        <v>104095967</v>
      </c>
      <c r="F53" s="391">
        <v>68577392</v>
      </c>
    </row>
    <row r="54" spans="2:9" ht="6" customHeight="1">
      <c r="B54" s="409"/>
      <c r="C54" s="409"/>
      <c r="D54" s="409"/>
      <c r="E54" s="409"/>
      <c r="F54" s="409"/>
    </row>
    <row r="55" spans="2:9" s="2" customFormat="1" ht="12.95" customHeight="1">
      <c r="B55" s="770" t="s">
        <v>189</v>
      </c>
      <c r="C55" s="997" t="s">
        <v>773</v>
      </c>
      <c r="D55" s="773"/>
      <c r="E55" s="773"/>
      <c r="F55" s="998"/>
      <c r="G55" s="1"/>
      <c r="H55" s="1"/>
      <c r="I55" s="1"/>
    </row>
    <row r="56" spans="2:9" s="2" customFormat="1">
      <c r="B56" s="771"/>
      <c r="C56" s="576" t="s">
        <v>1098</v>
      </c>
      <c r="D56" s="576" t="s">
        <v>975</v>
      </c>
      <c r="E56" s="576" t="s">
        <v>1264</v>
      </c>
      <c r="F56" s="576" t="s">
        <v>1265</v>
      </c>
      <c r="G56" s="1"/>
      <c r="H56" s="1"/>
      <c r="I56" s="1"/>
    </row>
    <row r="57" spans="2:9" s="2" customFormat="1">
      <c r="B57" s="771"/>
      <c r="C57" s="468">
        <v>44834</v>
      </c>
      <c r="D57" s="468">
        <v>44469</v>
      </c>
      <c r="E57" s="468">
        <v>44834</v>
      </c>
      <c r="F57" s="468">
        <v>44469</v>
      </c>
      <c r="G57" s="1"/>
      <c r="H57" s="1"/>
      <c r="I57" s="1"/>
    </row>
    <row r="58" spans="2:9" ht="12.75" customHeight="1">
      <c r="B58" s="772"/>
      <c r="C58" s="578" t="s">
        <v>157</v>
      </c>
      <c r="D58" s="578" t="s">
        <v>157</v>
      </c>
      <c r="E58" s="578" t="s">
        <v>157</v>
      </c>
      <c r="F58" s="578" t="s">
        <v>157</v>
      </c>
    </row>
    <row r="59" spans="2:9">
      <c r="B59" s="533" t="s">
        <v>924</v>
      </c>
      <c r="C59" s="3">
        <v>-4145180</v>
      </c>
      <c r="D59" s="3">
        <v>5589095</v>
      </c>
      <c r="E59" s="3">
        <v>-2223163</v>
      </c>
      <c r="F59" s="3">
        <v>4225145</v>
      </c>
    </row>
    <row r="60" spans="2:9" ht="12.75" customHeight="1" outlineLevel="1">
      <c r="B60" s="533" t="s">
        <v>747</v>
      </c>
      <c r="C60" s="3">
        <v>331336</v>
      </c>
      <c r="D60" s="3">
        <v>1172116</v>
      </c>
      <c r="E60" s="3">
        <v>272821</v>
      </c>
      <c r="F60" s="3">
        <v>2517</v>
      </c>
    </row>
    <row r="61" spans="2:9" ht="12.75" customHeight="1" outlineLevel="1">
      <c r="B61" s="533" t="s">
        <v>723</v>
      </c>
      <c r="C61" s="3">
        <v>4022713</v>
      </c>
      <c r="D61" s="3">
        <v>0</v>
      </c>
      <c r="E61" s="3">
        <v>0</v>
      </c>
      <c r="F61" s="3">
        <v>0</v>
      </c>
    </row>
    <row r="62" spans="2:9">
      <c r="B62" s="533" t="s">
        <v>859</v>
      </c>
      <c r="C62" s="3">
        <v>629588</v>
      </c>
      <c r="D62" s="3">
        <v>1435427</v>
      </c>
      <c r="E62" s="3">
        <v>-700812</v>
      </c>
      <c r="F62" s="3">
        <v>704909</v>
      </c>
    </row>
    <row r="63" spans="2:9">
      <c r="B63" s="533" t="s">
        <v>271</v>
      </c>
      <c r="C63" s="3">
        <v>-1552337</v>
      </c>
      <c r="D63" s="3">
        <v>-10962290</v>
      </c>
      <c r="E63" s="3">
        <v>2236869</v>
      </c>
      <c r="F63" s="3">
        <v>-11971155</v>
      </c>
    </row>
    <row r="64" spans="2:9">
      <c r="B64" s="534" t="s">
        <v>50</v>
      </c>
      <c r="C64" s="391">
        <v>-713880</v>
      </c>
      <c r="D64" s="391">
        <v>-2765652</v>
      </c>
      <c r="E64" s="391">
        <v>-414285</v>
      </c>
      <c r="F64" s="391">
        <v>-7038584</v>
      </c>
    </row>
    <row r="65" spans="2:6" s="2" customFormat="1" ht="12.75" customHeight="1">
      <c r="B65" s="409"/>
      <c r="C65" s="409"/>
      <c r="D65" s="409"/>
      <c r="E65" s="409"/>
      <c r="F65" s="409"/>
    </row>
    <row r="66" spans="2:6" s="2" customFormat="1" ht="12.95" customHeight="1">
      <c r="B66" s="770" t="s">
        <v>10</v>
      </c>
      <c r="C66" s="997" t="s">
        <v>773</v>
      </c>
      <c r="D66" s="773"/>
      <c r="E66" s="773"/>
      <c r="F66" s="998"/>
    </row>
    <row r="67" spans="2:6" s="2" customFormat="1">
      <c r="B67" s="771"/>
      <c r="C67" s="576" t="s">
        <v>1098</v>
      </c>
      <c r="D67" s="576" t="s">
        <v>975</v>
      </c>
      <c r="E67" s="576" t="s">
        <v>1264</v>
      </c>
      <c r="F67" s="576" t="s">
        <v>1265</v>
      </c>
    </row>
    <row r="68" spans="2:6" s="2" customFormat="1">
      <c r="B68" s="771"/>
      <c r="C68" s="468">
        <v>44834</v>
      </c>
      <c r="D68" s="468">
        <v>44469</v>
      </c>
      <c r="E68" s="468">
        <v>44834</v>
      </c>
      <c r="F68" s="468">
        <v>44469</v>
      </c>
    </row>
    <row r="69" spans="2:6">
      <c r="B69" s="772"/>
      <c r="C69" s="578" t="s">
        <v>157</v>
      </c>
      <c r="D69" s="578" t="s">
        <v>157</v>
      </c>
      <c r="E69" s="578" t="s">
        <v>157</v>
      </c>
      <c r="F69" s="578" t="s">
        <v>157</v>
      </c>
    </row>
    <row r="70" spans="2:6">
      <c r="B70" s="533" t="s">
        <v>777</v>
      </c>
      <c r="C70" s="172">
        <v>3629039</v>
      </c>
      <c r="D70" s="172">
        <v>2950331</v>
      </c>
      <c r="E70" s="3">
        <v>1563797</v>
      </c>
      <c r="F70" s="3">
        <v>742207</v>
      </c>
    </row>
    <row r="71" spans="2:6">
      <c r="B71" s="533" t="s">
        <v>11</v>
      </c>
      <c r="C71" s="172">
        <v>16250254</v>
      </c>
      <c r="D71" s="172">
        <v>12389919</v>
      </c>
      <c r="E71" s="3">
        <v>4869329</v>
      </c>
      <c r="F71" s="3">
        <v>5583793</v>
      </c>
    </row>
    <row r="72" spans="2:6">
      <c r="B72" s="533" t="s">
        <v>9</v>
      </c>
      <c r="C72" s="3">
        <v>-17735165</v>
      </c>
      <c r="D72" s="3">
        <v>-90744542</v>
      </c>
      <c r="E72" s="3">
        <v>15525942</v>
      </c>
      <c r="F72" s="3">
        <v>-38680390</v>
      </c>
    </row>
    <row r="73" spans="2:6" ht="25.5">
      <c r="B73" s="535" t="s">
        <v>859</v>
      </c>
      <c r="C73" s="3">
        <v>-94244</v>
      </c>
      <c r="D73" s="3">
        <v>66304</v>
      </c>
      <c r="E73" s="3">
        <v>-144430</v>
      </c>
      <c r="F73" s="3">
        <v>67654</v>
      </c>
    </row>
    <row r="74" spans="2:6">
      <c r="B74" s="533" t="s">
        <v>10</v>
      </c>
      <c r="C74" s="3">
        <v>3294617</v>
      </c>
      <c r="D74" s="3">
        <v>2736833</v>
      </c>
      <c r="E74" s="3">
        <v>570002</v>
      </c>
      <c r="F74" s="3">
        <v>968528</v>
      </c>
    </row>
    <row r="75" spans="2:6">
      <c r="B75" s="534" t="s">
        <v>50</v>
      </c>
      <c r="C75" s="391">
        <v>5344501</v>
      </c>
      <c r="D75" s="391">
        <v>-72601155</v>
      </c>
      <c r="E75" s="391">
        <v>22384640</v>
      </c>
      <c r="F75" s="391">
        <v>-31318208</v>
      </c>
    </row>
    <row r="76" spans="2:6">
      <c r="C76" s="51"/>
    </row>
    <row r="77" spans="2:6" s="2" customFormat="1" ht="12.75" customHeight="1">
      <c r="B77" s="770" t="s">
        <v>336</v>
      </c>
      <c r="C77" s="997" t="s">
        <v>773</v>
      </c>
      <c r="D77" s="773"/>
      <c r="E77" s="773"/>
      <c r="F77" s="998"/>
    </row>
    <row r="78" spans="2:6" s="2" customFormat="1">
      <c r="B78" s="771"/>
      <c r="C78" s="576" t="s">
        <v>1098</v>
      </c>
      <c r="D78" s="576" t="s">
        <v>975</v>
      </c>
      <c r="E78" s="576" t="s">
        <v>1264</v>
      </c>
      <c r="F78" s="576" t="s">
        <v>1265</v>
      </c>
    </row>
    <row r="79" spans="2:6" s="2" customFormat="1">
      <c r="B79" s="771"/>
      <c r="C79" s="468">
        <v>44834</v>
      </c>
      <c r="D79" s="468">
        <v>44469</v>
      </c>
      <c r="E79" s="468">
        <v>44834</v>
      </c>
      <c r="F79" s="468">
        <v>44469</v>
      </c>
    </row>
    <row r="80" spans="2:6" s="2" customFormat="1">
      <c r="B80" s="772"/>
      <c r="C80" s="578" t="s">
        <v>157</v>
      </c>
      <c r="D80" s="578" t="s">
        <v>157</v>
      </c>
      <c r="E80" s="578" t="s">
        <v>157</v>
      </c>
      <c r="F80" s="578" t="s">
        <v>157</v>
      </c>
    </row>
    <row r="81" spans="2:6">
      <c r="B81" s="533" t="s">
        <v>753</v>
      </c>
      <c r="C81" s="3">
        <v>41437995</v>
      </c>
      <c r="D81" s="3">
        <v>10529700</v>
      </c>
      <c r="E81" s="3">
        <v>19104205</v>
      </c>
      <c r="F81" s="3">
        <v>5150810</v>
      </c>
    </row>
    <row r="82" spans="2:6" ht="25.5">
      <c r="B82" s="535" t="s">
        <v>859</v>
      </c>
      <c r="C82" s="3">
        <v>-38173812</v>
      </c>
      <c r="D82" s="3">
        <v>-9421301</v>
      </c>
      <c r="E82" s="3">
        <v>-22036016</v>
      </c>
      <c r="F82" s="3">
        <v>-2816998</v>
      </c>
    </row>
    <row r="83" spans="2:6">
      <c r="B83" s="534" t="s">
        <v>337</v>
      </c>
      <c r="C83" s="391">
        <v>3264183</v>
      </c>
      <c r="D83" s="391">
        <v>1108399</v>
      </c>
      <c r="E83" s="391">
        <v>-2931811</v>
      </c>
      <c r="F83" s="391">
        <v>2333812</v>
      </c>
    </row>
    <row r="84" spans="2:6">
      <c r="B84" s="533" t="s">
        <v>718</v>
      </c>
      <c r="C84" s="3">
        <v>-11241494.175000001</v>
      </c>
      <c r="D84" s="3">
        <v>-635949.26703040302</v>
      </c>
      <c r="E84" s="3">
        <v>-11176276.175000001</v>
      </c>
      <c r="F84" s="3">
        <v>-568932.26703040302</v>
      </c>
    </row>
    <row r="85" spans="2:6">
      <c r="B85" s="533" t="s">
        <v>308</v>
      </c>
      <c r="C85" s="3">
        <v>-89290694</v>
      </c>
      <c r="D85" s="3">
        <v>-75972048.787</v>
      </c>
      <c r="E85" s="3">
        <v>-31500946</v>
      </c>
      <c r="F85" s="3">
        <v>-24810048.787</v>
      </c>
    </row>
    <row r="86" spans="2:6" ht="12.75" customHeight="1">
      <c r="B86" s="533" t="s">
        <v>809</v>
      </c>
      <c r="C86" s="3">
        <v>-43894334</v>
      </c>
      <c r="D86" s="3">
        <v>-32104494</v>
      </c>
      <c r="E86" s="3">
        <v>-17389903</v>
      </c>
      <c r="F86" s="3">
        <v>-11285249</v>
      </c>
    </row>
    <row r="87" spans="2:6">
      <c r="B87" s="533" t="s">
        <v>1171</v>
      </c>
      <c r="C87" s="3">
        <v>-97023857</v>
      </c>
      <c r="D87" s="3">
        <v>-36812913.945969597</v>
      </c>
      <c r="E87" s="3">
        <v>-40449281</v>
      </c>
      <c r="F87" s="3">
        <v>-16149261.050892897</v>
      </c>
    </row>
    <row r="88" spans="2:6" ht="25.5" customHeight="1">
      <c r="B88" s="533" t="s">
        <v>572</v>
      </c>
      <c r="C88" s="3">
        <v>-6160309</v>
      </c>
      <c r="D88" s="3">
        <v>-1415601</v>
      </c>
      <c r="E88" s="3">
        <v>-3531659</v>
      </c>
      <c r="F88" s="3">
        <v>2132936</v>
      </c>
    </row>
    <row r="89" spans="2:6" ht="25.5">
      <c r="B89" s="535" t="s">
        <v>859</v>
      </c>
      <c r="C89" s="3">
        <v>99388149</v>
      </c>
      <c r="D89" s="3">
        <v>45548540</v>
      </c>
      <c r="E89" s="3">
        <v>55203951</v>
      </c>
      <c r="F89" s="3">
        <v>20516309</v>
      </c>
    </row>
    <row r="90" spans="2:6">
      <c r="B90" s="534" t="s">
        <v>338</v>
      </c>
      <c r="C90" s="391">
        <v>-148222539.17500001</v>
      </c>
      <c r="D90" s="391">
        <v>-101392467</v>
      </c>
      <c r="E90" s="391">
        <v>-48844114.174999997</v>
      </c>
      <c r="F90" s="391">
        <v>-30164246.1049233</v>
      </c>
    </row>
    <row r="91" spans="2:6">
      <c r="B91" s="533" t="s">
        <v>762</v>
      </c>
      <c r="C91" s="3">
        <v>-121113645</v>
      </c>
      <c r="D91" s="3">
        <v>-37916772</v>
      </c>
      <c r="E91" s="3">
        <v>-42355569</v>
      </c>
      <c r="F91" s="3">
        <v>-14093718</v>
      </c>
    </row>
    <row r="92" spans="2:6">
      <c r="B92" s="533" t="s">
        <v>748</v>
      </c>
      <c r="C92" s="3">
        <v>-570349</v>
      </c>
      <c r="D92" s="3">
        <v>-341305</v>
      </c>
      <c r="E92" s="3">
        <v>-191215</v>
      </c>
      <c r="F92" s="3">
        <v>-123061</v>
      </c>
    </row>
    <row r="93" spans="2:6" ht="25.5">
      <c r="B93" s="535" t="s">
        <v>859</v>
      </c>
      <c r="C93" s="3">
        <v>-23417378</v>
      </c>
      <c r="D93" s="3">
        <v>-19350867</v>
      </c>
      <c r="E93" s="3">
        <v>-10667978</v>
      </c>
      <c r="F93" s="3">
        <v>-14610087</v>
      </c>
    </row>
    <row r="94" spans="2:6">
      <c r="B94" s="534" t="s">
        <v>752</v>
      </c>
      <c r="C94" s="391">
        <v>-145101372</v>
      </c>
      <c r="D94" s="391">
        <v>-57608944</v>
      </c>
      <c r="E94" s="391">
        <v>-53214762</v>
      </c>
      <c r="F94" s="391">
        <v>-28826866</v>
      </c>
    </row>
    <row r="95" spans="2:6">
      <c r="B95" s="533" t="s">
        <v>754</v>
      </c>
      <c r="C95" s="3">
        <v>-6061649</v>
      </c>
      <c r="D95" s="3">
        <v>-363627</v>
      </c>
      <c r="E95" s="3">
        <v>1352535.6550000003</v>
      </c>
      <c r="F95" s="3">
        <v>-73342</v>
      </c>
    </row>
    <row r="96" spans="2:6">
      <c r="B96" s="533" t="s">
        <v>749</v>
      </c>
      <c r="C96" s="3">
        <v>-64533738</v>
      </c>
      <c r="D96" s="3">
        <v>-15783529</v>
      </c>
      <c r="E96" s="3">
        <v>-10455005.899010003</v>
      </c>
      <c r="F96" s="3">
        <v>-1091061</v>
      </c>
    </row>
    <row r="97" spans="2:6">
      <c r="B97" s="533" t="s">
        <v>780</v>
      </c>
      <c r="C97" s="3">
        <v>10</v>
      </c>
      <c r="D97" s="3">
        <v>-3217</v>
      </c>
      <c r="E97" s="3">
        <v>-3560</v>
      </c>
      <c r="F97" s="3">
        <v>-8056</v>
      </c>
    </row>
    <row r="98" spans="2:6">
      <c r="B98" s="533" t="s">
        <v>750</v>
      </c>
      <c r="C98" s="3">
        <v>-1028429</v>
      </c>
      <c r="D98" s="3">
        <v>-2577747</v>
      </c>
      <c r="E98" s="3">
        <v>-1334599</v>
      </c>
      <c r="F98" s="3">
        <v>-1272251</v>
      </c>
    </row>
    <row r="99" spans="2:6">
      <c r="B99" s="533" t="s">
        <v>751</v>
      </c>
      <c r="C99" s="3">
        <v>237311</v>
      </c>
      <c r="D99" s="3">
        <v>417861</v>
      </c>
      <c r="E99" s="3">
        <v>251848</v>
      </c>
      <c r="F99" s="3">
        <v>34321</v>
      </c>
    </row>
    <row r="100" spans="2:6" ht="25.5">
      <c r="B100" s="535" t="s">
        <v>859</v>
      </c>
      <c r="C100" s="3">
        <v>-1256505</v>
      </c>
      <c r="D100" s="3">
        <v>310031</v>
      </c>
      <c r="E100" s="3">
        <v>-626929</v>
      </c>
      <c r="F100" s="3">
        <v>38848</v>
      </c>
    </row>
    <row r="101" spans="2:6">
      <c r="B101" s="534" t="s">
        <v>466</v>
      </c>
      <c r="C101" s="391">
        <v>-72643000</v>
      </c>
      <c r="D101" s="391">
        <v>-18000228</v>
      </c>
      <c r="E101" s="391">
        <v>-10815710.244010001</v>
      </c>
      <c r="F101" s="391">
        <v>-2371541</v>
      </c>
    </row>
    <row r="102" spans="2:6">
      <c r="B102" s="534" t="s">
        <v>212</v>
      </c>
      <c r="C102" s="391">
        <v>-362702728.17500001</v>
      </c>
      <c r="D102" s="391">
        <v>-175893240</v>
      </c>
      <c r="E102" s="391">
        <v>-115806397.41901</v>
      </c>
      <c r="F102" s="391">
        <v>-59028841.1049233</v>
      </c>
    </row>
    <row r="103" spans="2:6" s="2" customFormat="1" ht="12.75" customHeight="1">
      <c r="B103" s="409"/>
      <c r="C103" s="409"/>
      <c r="D103" s="409"/>
      <c r="E103" s="409"/>
      <c r="F103" s="409"/>
    </row>
    <row r="104" spans="2:6">
      <c r="C104" s="51"/>
    </row>
    <row r="105" spans="2:6">
      <c r="C105" s="51"/>
    </row>
  </sheetData>
  <mergeCells count="14">
    <mergeCell ref="B77:B80"/>
    <mergeCell ref="C77:F77"/>
    <mergeCell ref="B47:B50"/>
    <mergeCell ref="C47:F47"/>
    <mergeCell ref="B55:B58"/>
    <mergeCell ref="C55:F55"/>
    <mergeCell ref="B66:B69"/>
    <mergeCell ref="C66:F66"/>
    <mergeCell ref="B4:B7"/>
    <mergeCell ref="C4:F4"/>
    <mergeCell ref="B16:B19"/>
    <mergeCell ref="C16:F16"/>
    <mergeCell ref="B38:B41"/>
    <mergeCell ref="C38:F38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33C19-7298-48B0-B000-BEADFA3F4890}">
  <sheetPr>
    <pageSetUpPr fitToPage="1"/>
  </sheetPr>
  <dimension ref="B1:F5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263" customWidth="1"/>
    <col min="2" max="2" width="53.7109375" style="263" customWidth="1"/>
    <col min="3" max="4" width="17.7109375" style="263" customWidth="1"/>
    <col min="5" max="5" width="14.5703125" style="999" customWidth="1"/>
    <col min="6" max="6" width="13" style="263" customWidth="1"/>
    <col min="7" max="16384" width="11.42578125" style="263"/>
  </cols>
  <sheetData>
    <row r="1" spans="2:6" ht="5.0999999999999996" customHeight="1"/>
    <row r="2" spans="2:6" ht="18.75">
      <c r="B2" s="611" t="s">
        <v>1400</v>
      </c>
      <c r="C2" s="10"/>
      <c r="E2" s="1000"/>
    </row>
    <row r="3" spans="2:6" ht="6" customHeight="1"/>
    <row r="4" spans="2:6" s="264" customFormat="1" ht="12.75" customHeight="1">
      <c r="B4" s="1001" t="s">
        <v>4</v>
      </c>
      <c r="C4" s="704" t="s">
        <v>773</v>
      </c>
      <c r="D4" s="705"/>
      <c r="E4" s="705"/>
      <c r="F4" s="705"/>
    </row>
    <row r="5" spans="2:6" s="264" customFormat="1" ht="12.75" customHeight="1">
      <c r="B5" s="774"/>
      <c r="C5" s="576" t="s">
        <v>1098</v>
      </c>
      <c r="D5" s="576" t="s">
        <v>975</v>
      </c>
      <c r="E5" s="576" t="s">
        <v>1264</v>
      </c>
      <c r="F5" s="576" t="s">
        <v>1265</v>
      </c>
    </row>
    <row r="6" spans="2:6" s="264" customFormat="1" ht="12.75" customHeight="1">
      <c r="B6" s="774"/>
      <c r="C6" s="468">
        <v>44834</v>
      </c>
      <c r="D6" s="468">
        <v>44469</v>
      </c>
      <c r="E6" s="468">
        <v>44834</v>
      </c>
      <c r="F6" s="468">
        <v>44469</v>
      </c>
    </row>
    <row r="7" spans="2:6" s="264" customFormat="1" ht="12.75" customHeight="1">
      <c r="B7" s="775"/>
      <c r="C7" s="578" t="s">
        <v>157</v>
      </c>
      <c r="D7" s="578" t="s">
        <v>157</v>
      </c>
      <c r="E7" s="578" t="s">
        <v>157</v>
      </c>
      <c r="F7" s="578" t="s">
        <v>157</v>
      </c>
    </row>
    <row r="8" spans="2:6">
      <c r="B8" s="1002" t="s">
        <v>200</v>
      </c>
      <c r="C8" s="3">
        <v>168375814</v>
      </c>
      <c r="D8" s="3">
        <v>135586591</v>
      </c>
      <c r="E8" s="3">
        <v>51958621</v>
      </c>
      <c r="F8" s="3">
        <v>58006757</v>
      </c>
    </row>
    <row r="9" spans="2:6" ht="12.75" customHeight="1">
      <c r="B9" s="1002" t="s">
        <v>201</v>
      </c>
      <c r="C9" s="3">
        <v>-1884296</v>
      </c>
      <c r="D9" s="3">
        <v>3377586</v>
      </c>
      <c r="E9" s="3">
        <v>242215</v>
      </c>
      <c r="F9" s="3">
        <v>371977</v>
      </c>
    </row>
    <row r="10" spans="2:6">
      <c r="B10" s="1003" t="s">
        <v>256</v>
      </c>
      <c r="C10" s="391">
        <v>166491518</v>
      </c>
      <c r="D10" s="391">
        <v>138964177</v>
      </c>
      <c r="E10" s="391">
        <v>52200836</v>
      </c>
      <c r="F10" s="391">
        <v>58378734</v>
      </c>
    </row>
    <row r="11" spans="2:6" ht="25.5">
      <c r="B11" s="1002" t="s">
        <v>656</v>
      </c>
      <c r="C11" s="3">
        <v>18104466</v>
      </c>
      <c r="D11" s="3">
        <v>38523807</v>
      </c>
      <c r="E11" s="3">
        <v>16071444</v>
      </c>
      <c r="F11" s="3">
        <v>-3714758</v>
      </c>
    </row>
    <row r="12" spans="2:6">
      <c r="B12" s="1003" t="s">
        <v>219</v>
      </c>
      <c r="C12" s="391">
        <v>18104466</v>
      </c>
      <c r="D12" s="391">
        <v>38523807</v>
      </c>
      <c r="E12" s="391">
        <v>16071444</v>
      </c>
      <c r="F12" s="391">
        <v>-3714758</v>
      </c>
    </row>
    <row r="13" spans="2:6">
      <c r="B13" s="1003" t="s">
        <v>495</v>
      </c>
      <c r="C13" s="391">
        <v>184595984</v>
      </c>
      <c r="D13" s="391">
        <v>177487984</v>
      </c>
      <c r="E13" s="391">
        <v>68272280</v>
      </c>
      <c r="F13" s="391">
        <v>54663976</v>
      </c>
    </row>
    <row r="14" spans="2:6" ht="12" customHeight="1"/>
    <row r="15" spans="2:6" s="264" customFormat="1" ht="12.75" customHeight="1">
      <c r="B15" s="1001" t="s">
        <v>49</v>
      </c>
      <c r="C15" s="704" t="s">
        <v>773</v>
      </c>
      <c r="D15" s="705"/>
      <c r="E15" s="705"/>
      <c r="F15" s="705"/>
    </row>
    <row r="16" spans="2:6" s="264" customFormat="1" ht="12.75" customHeight="1">
      <c r="B16" s="774"/>
      <c r="C16" s="1004" t="s">
        <v>1098</v>
      </c>
      <c r="D16" s="576" t="s">
        <v>975</v>
      </c>
      <c r="E16" s="576" t="s">
        <v>1264</v>
      </c>
      <c r="F16" s="576" t="s">
        <v>1265</v>
      </c>
    </row>
    <row r="17" spans="2:6" s="264" customFormat="1" ht="12.75" customHeight="1">
      <c r="B17" s="774"/>
      <c r="C17" s="519">
        <v>44834</v>
      </c>
      <c r="D17" s="468">
        <v>44469</v>
      </c>
      <c r="E17" s="468">
        <v>44834</v>
      </c>
      <c r="F17" s="468">
        <v>44469</v>
      </c>
    </row>
    <row r="18" spans="2:6" s="264" customFormat="1">
      <c r="B18" s="775"/>
      <c r="C18" s="607" t="s">
        <v>157</v>
      </c>
      <c r="D18" s="578" t="s">
        <v>157</v>
      </c>
      <c r="E18" s="578" t="s">
        <v>157</v>
      </c>
      <c r="F18" s="578" t="s">
        <v>157</v>
      </c>
    </row>
    <row r="19" spans="2:6" ht="12.75" hidden="1" customHeight="1">
      <c r="B19" s="347"/>
      <c r="C19" s="348"/>
      <c r="D19" s="349"/>
    </row>
    <row r="20" spans="2:6">
      <c r="B20" s="1002" t="s">
        <v>497</v>
      </c>
      <c r="C20" s="3">
        <v>48773198</v>
      </c>
      <c r="D20" s="3">
        <v>25554711</v>
      </c>
      <c r="E20" s="3">
        <v>21858346</v>
      </c>
      <c r="F20" s="3">
        <v>9177543</v>
      </c>
    </row>
    <row r="21" spans="2:6">
      <c r="B21" s="1002" t="s">
        <v>498</v>
      </c>
      <c r="C21" s="3">
        <v>117718320</v>
      </c>
      <c r="D21" s="3">
        <v>113409466</v>
      </c>
      <c r="E21" s="3">
        <v>30342490</v>
      </c>
      <c r="F21" s="3">
        <v>49201191</v>
      </c>
    </row>
    <row r="22" spans="2:6">
      <c r="B22" s="1003" t="s">
        <v>499</v>
      </c>
      <c r="C22" s="1005">
        <v>166491518</v>
      </c>
      <c r="D22" s="391">
        <v>138964177</v>
      </c>
      <c r="E22" s="391">
        <v>52200836</v>
      </c>
      <c r="F22" s="391">
        <v>58378734</v>
      </c>
    </row>
    <row r="23" spans="2:6">
      <c r="B23" s="1002" t="s">
        <v>244</v>
      </c>
      <c r="C23" s="3">
        <v>72872395</v>
      </c>
      <c r="D23" s="3">
        <v>31864118</v>
      </c>
      <c r="E23" s="3">
        <v>37913468</v>
      </c>
      <c r="F23" s="3">
        <v>-6770549</v>
      </c>
    </row>
    <row r="24" spans="2:6">
      <c r="B24" s="1002" t="s">
        <v>246</v>
      </c>
      <c r="C24" s="3">
        <v>-54767929</v>
      </c>
      <c r="D24" s="3">
        <v>6659689</v>
      </c>
      <c r="E24" s="3">
        <v>-21842024</v>
      </c>
      <c r="F24" s="3">
        <v>3055791</v>
      </c>
    </row>
    <row r="25" spans="2:6">
      <c r="B25" s="1003" t="s">
        <v>219</v>
      </c>
      <c r="C25" s="391">
        <v>18104466</v>
      </c>
      <c r="D25" s="391">
        <v>38523807</v>
      </c>
      <c r="E25" s="391">
        <v>16071444</v>
      </c>
      <c r="F25" s="391">
        <v>-3714758</v>
      </c>
    </row>
    <row r="26" spans="2:6">
      <c r="B26" s="1003" t="s">
        <v>190</v>
      </c>
      <c r="C26" s="391">
        <v>184595984</v>
      </c>
      <c r="D26" s="391">
        <v>177487984</v>
      </c>
      <c r="E26" s="391">
        <v>68272280</v>
      </c>
      <c r="F26" s="391">
        <v>54663976</v>
      </c>
    </row>
    <row r="27" spans="2:6">
      <c r="B27" s="347"/>
      <c r="C27" s="347"/>
      <c r="D27" s="347"/>
    </row>
    <row r="28" spans="2:6" ht="6" customHeight="1"/>
    <row r="29" spans="2:6" s="264" customFormat="1" ht="12.75" customHeight="1">
      <c r="B29" s="776" t="s">
        <v>514</v>
      </c>
      <c r="C29" s="704" t="s">
        <v>773</v>
      </c>
      <c r="D29" s="705"/>
      <c r="E29" s="705"/>
      <c r="F29" s="705"/>
    </row>
    <row r="30" spans="2:6" s="264" customFormat="1" ht="12.75" customHeight="1">
      <c r="B30" s="777"/>
      <c r="C30" s="576" t="s">
        <v>1098</v>
      </c>
      <c r="D30" s="576" t="s">
        <v>975</v>
      </c>
      <c r="E30" s="576" t="s">
        <v>1264</v>
      </c>
      <c r="F30" s="576" t="s">
        <v>1265</v>
      </c>
    </row>
    <row r="31" spans="2:6" s="264" customFormat="1" ht="12.75" customHeight="1">
      <c r="B31" s="777"/>
      <c r="C31" s="468">
        <v>44834</v>
      </c>
      <c r="D31" s="468">
        <v>44469</v>
      </c>
      <c r="E31" s="468">
        <v>44834</v>
      </c>
      <c r="F31" s="468">
        <v>44469</v>
      </c>
    </row>
    <row r="32" spans="2:6" s="264" customFormat="1" ht="12.75" customHeight="1">
      <c r="B32" s="778"/>
      <c r="C32" s="578" t="s">
        <v>157</v>
      </c>
      <c r="D32" s="578" t="s">
        <v>157</v>
      </c>
      <c r="E32" s="578" t="s">
        <v>157</v>
      </c>
      <c r="F32" s="578" t="s">
        <v>157</v>
      </c>
    </row>
    <row r="33" spans="2:6" ht="4.5" customHeight="1"/>
    <row r="34" spans="2:6">
      <c r="B34" s="350" t="s">
        <v>687</v>
      </c>
      <c r="C34" s="265">
        <v>113134848</v>
      </c>
      <c r="D34" s="265">
        <v>134408625</v>
      </c>
      <c r="E34" s="265">
        <v>43786389</v>
      </c>
      <c r="F34" s="265">
        <v>54198641</v>
      </c>
    </row>
    <row r="35" spans="2:6" ht="12.75" customHeight="1">
      <c r="C35" s="520"/>
      <c r="D35" s="520"/>
      <c r="E35" s="520"/>
      <c r="F35" s="520"/>
    </row>
    <row r="36" spans="2:6" ht="14.25" customHeight="1">
      <c r="B36" s="351" t="s">
        <v>247</v>
      </c>
      <c r="C36" s="3">
        <v>10315838</v>
      </c>
      <c r="D36" s="402">
        <v>4314328</v>
      </c>
      <c r="E36" s="3">
        <v>5236922</v>
      </c>
      <c r="F36" s="3">
        <v>1828657</v>
      </c>
    </row>
    <row r="37" spans="2:6">
      <c r="B37" s="351" t="s">
        <v>1050</v>
      </c>
      <c r="C37" s="3">
        <v>0</v>
      </c>
      <c r="D37" s="402">
        <v>0</v>
      </c>
      <c r="E37" s="3">
        <v>-38362</v>
      </c>
      <c r="F37" s="3">
        <v>0</v>
      </c>
    </row>
    <row r="38" spans="2:6">
      <c r="B38" s="351" t="s">
        <v>776</v>
      </c>
      <c r="C38" s="3">
        <v>-8901549</v>
      </c>
      <c r="D38" s="402">
        <v>-4219567</v>
      </c>
      <c r="E38" s="3">
        <v>-581871</v>
      </c>
      <c r="F38" s="3">
        <v>-1228489</v>
      </c>
    </row>
    <row r="39" spans="2:6">
      <c r="B39" s="351" t="s">
        <v>757</v>
      </c>
      <c r="C39" s="3">
        <v>-1884296</v>
      </c>
      <c r="D39" s="402">
        <v>3377586</v>
      </c>
      <c r="E39" s="3">
        <v>242215</v>
      </c>
      <c r="F39" s="3">
        <v>371977</v>
      </c>
    </row>
    <row r="40" spans="2:6">
      <c r="B40" s="351" t="s">
        <v>996</v>
      </c>
      <c r="C40" s="3">
        <v>0</v>
      </c>
      <c r="D40" s="402">
        <v>4875477</v>
      </c>
      <c r="E40" s="3">
        <v>0</v>
      </c>
      <c r="F40" s="3">
        <v>2519477</v>
      </c>
    </row>
    <row r="41" spans="2:6">
      <c r="B41" s="521" t="s">
        <v>1251</v>
      </c>
      <c r="C41" s="3">
        <v>-2157137</v>
      </c>
      <c r="D41" s="402">
        <v>0</v>
      </c>
      <c r="E41" s="3">
        <v>-2157137</v>
      </c>
      <c r="F41" s="3">
        <v>0</v>
      </c>
    </row>
    <row r="42" spans="2:6">
      <c r="B42" s="521" t="s">
        <v>1051</v>
      </c>
      <c r="C42" s="3">
        <v>0</v>
      </c>
      <c r="D42" s="402">
        <v>6342357</v>
      </c>
      <c r="E42" s="3">
        <v>0</v>
      </c>
      <c r="F42" s="3">
        <v>-14643734</v>
      </c>
    </row>
    <row r="43" spans="2:6">
      <c r="B43" s="521" t="s">
        <v>710</v>
      </c>
      <c r="C43" s="3">
        <v>-4751618</v>
      </c>
      <c r="D43" s="402">
        <v>0</v>
      </c>
      <c r="E43" s="3">
        <v>-1545497</v>
      </c>
      <c r="F43" s="3">
        <v>0</v>
      </c>
    </row>
    <row r="44" spans="2:6">
      <c r="B44" s="521" t="s">
        <v>1252</v>
      </c>
      <c r="C44" s="3">
        <v>19006467</v>
      </c>
      <c r="D44" s="402">
        <v>6621081</v>
      </c>
      <c r="E44" s="3">
        <v>8254149</v>
      </c>
      <c r="F44" s="3">
        <v>1630592</v>
      </c>
    </row>
    <row r="45" spans="2:6">
      <c r="B45" s="521" t="s">
        <v>791</v>
      </c>
      <c r="C45" s="3">
        <v>0</v>
      </c>
      <c r="D45" s="402">
        <v>-4209318</v>
      </c>
      <c r="E45" s="3">
        <v>0</v>
      </c>
      <c r="F45" s="3">
        <v>0</v>
      </c>
    </row>
    <row r="46" spans="2:6">
      <c r="B46" s="521" t="s">
        <v>1052</v>
      </c>
      <c r="C46" s="3">
        <v>49576909</v>
      </c>
      <c r="D46" s="402">
        <v>18300173</v>
      </c>
      <c r="E46" s="3">
        <v>20247033</v>
      </c>
      <c r="F46" s="3">
        <v>5422555</v>
      </c>
    </row>
    <row r="47" spans="2:6">
      <c r="B47" s="521" t="s">
        <v>1172</v>
      </c>
      <c r="C47" s="3">
        <v>10109173</v>
      </c>
      <c r="D47" s="402">
        <v>0</v>
      </c>
      <c r="E47" s="3">
        <v>2980492</v>
      </c>
      <c r="F47" s="3">
        <v>0</v>
      </c>
    </row>
    <row r="48" spans="2:6">
      <c r="B48" s="521" t="s">
        <v>188</v>
      </c>
      <c r="C48" s="3">
        <v>147349</v>
      </c>
      <c r="D48" s="402">
        <v>7677242</v>
      </c>
      <c r="E48" s="3">
        <v>-8152053</v>
      </c>
      <c r="F48" s="3">
        <v>4564300</v>
      </c>
    </row>
    <row r="49" spans="2:6">
      <c r="B49" s="520"/>
      <c r="C49" s="520"/>
      <c r="D49" s="520"/>
      <c r="E49" s="3"/>
      <c r="F49" s="3"/>
    </row>
    <row r="50" spans="2:6" ht="15" customHeight="1">
      <c r="B50" s="352" t="s">
        <v>249</v>
      </c>
      <c r="C50" s="265">
        <v>71461136</v>
      </c>
      <c r="D50" s="265">
        <v>43079359</v>
      </c>
      <c r="E50" s="265">
        <v>24485891</v>
      </c>
      <c r="F50" s="265">
        <v>465335</v>
      </c>
    </row>
    <row r="51" spans="2:6" ht="11.25" customHeight="1">
      <c r="B51" s="520"/>
      <c r="C51" s="520"/>
      <c r="D51" s="520"/>
      <c r="E51" s="520"/>
      <c r="F51" s="520"/>
    </row>
    <row r="52" spans="2:6">
      <c r="B52" s="522" t="s">
        <v>686</v>
      </c>
      <c r="C52" s="391">
        <v>184595984</v>
      </c>
      <c r="D52" s="1005">
        <v>177487984</v>
      </c>
      <c r="E52" s="1005">
        <v>68272280</v>
      </c>
      <c r="F52" s="1005">
        <v>54663976</v>
      </c>
    </row>
  </sheetData>
  <mergeCells count="6">
    <mergeCell ref="B4:B7"/>
    <mergeCell ref="C4:F4"/>
    <mergeCell ref="B15:B18"/>
    <mergeCell ref="C15:F15"/>
    <mergeCell ref="B29:B32"/>
    <mergeCell ref="C29:F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0653-DCD4-4100-A5FB-05F5C202022E}">
  <sheetPr>
    <pageSetUpPr fitToPage="1"/>
  </sheetPr>
  <dimension ref="B1:F3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6" width="13.28515625" style="1" bestFit="1" customWidth="1"/>
    <col min="7" max="16384" width="11.42578125" style="1"/>
  </cols>
  <sheetData>
    <row r="1" spans="2:6" ht="5.0999999999999996" customHeight="1"/>
    <row r="2" spans="2:6" ht="18.75">
      <c r="B2" s="611" t="s">
        <v>1401</v>
      </c>
      <c r="C2" s="10"/>
      <c r="D2" s="903"/>
    </row>
    <row r="3" spans="2:6" ht="6" customHeight="1"/>
    <row r="4" spans="2:6" s="2" customFormat="1" ht="12.75" customHeight="1">
      <c r="B4" s="776" t="s">
        <v>366</v>
      </c>
      <c r="C4" s="704" t="s">
        <v>773</v>
      </c>
      <c r="D4" s="705"/>
      <c r="E4" s="705"/>
      <c r="F4" s="705"/>
    </row>
    <row r="5" spans="2:6" s="2" customFormat="1" ht="12.75" customHeight="1">
      <c r="B5" s="777"/>
      <c r="C5" s="576" t="s">
        <v>1098</v>
      </c>
      <c r="D5" s="576" t="s">
        <v>975</v>
      </c>
      <c r="E5" s="576" t="s">
        <v>1264</v>
      </c>
      <c r="F5" s="576" t="s">
        <v>1265</v>
      </c>
    </row>
    <row r="6" spans="2:6" s="2" customFormat="1">
      <c r="B6" s="777"/>
      <c r="C6" s="468">
        <v>44834</v>
      </c>
      <c r="D6" s="468">
        <v>44469</v>
      </c>
      <c r="E6" s="468">
        <v>44834</v>
      </c>
      <c r="F6" s="468">
        <v>44469</v>
      </c>
    </row>
    <row r="7" spans="2:6" s="2" customFormat="1" ht="12.75" customHeight="1">
      <c r="B7" s="778"/>
      <c r="C7" s="578" t="s">
        <v>157</v>
      </c>
      <c r="D7" s="578" t="s">
        <v>157</v>
      </c>
      <c r="E7" s="578" t="s">
        <v>157</v>
      </c>
      <c r="F7" s="578" t="s">
        <v>157</v>
      </c>
    </row>
    <row r="8" spans="2:6">
      <c r="B8" s="1006" t="s">
        <v>522</v>
      </c>
      <c r="C8" s="3">
        <v>195354215</v>
      </c>
      <c r="D8" s="3">
        <v>307820740</v>
      </c>
      <c r="E8" s="3">
        <v>72971927</v>
      </c>
      <c r="F8" s="3">
        <v>141300169</v>
      </c>
    </row>
    <row r="9" spans="2:6">
      <c r="B9" s="32" t="s">
        <v>339</v>
      </c>
      <c r="C9" s="391">
        <v>195354215</v>
      </c>
      <c r="D9" s="391">
        <v>307820740</v>
      </c>
      <c r="E9" s="391">
        <v>72971927</v>
      </c>
      <c r="F9" s="391">
        <v>141300169</v>
      </c>
    </row>
    <row r="10" spans="2:6">
      <c r="B10" s="901" t="s">
        <v>155</v>
      </c>
      <c r="C10" s="3">
        <v>2830228187.3534245</v>
      </c>
      <c r="D10" s="3">
        <v>2828104936</v>
      </c>
      <c r="E10" s="3">
        <v>2830228187.3534245</v>
      </c>
      <c r="F10" s="3">
        <v>2828104936</v>
      </c>
    </row>
    <row r="11" spans="2:6">
      <c r="B11" s="901" t="s">
        <v>522</v>
      </c>
      <c r="C11" s="523">
        <v>69</v>
      </c>
      <c r="D11" s="523">
        <v>108.8</v>
      </c>
      <c r="E11" s="523">
        <v>25.8</v>
      </c>
      <c r="F11" s="523">
        <v>50</v>
      </c>
    </row>
    <row r="12" spans="2:6">
      <c r="B12" s="32" t="s">
        <v>832</v>
      </c>
      <c r="C12" s="524">
        <v>69</v>
      </c>
      <c r="D12" s="524">
        <v>108.8</v>
      </c>
      <c r="E12" s="524">
        <v>25.8</v>
      </c>
      <c r="F12" s="524">
        <v>50</v>
      </c>
    </row>
    <row r="13" spans="2:6">
      <c r="C13" s="331"/>
      <c r="D13" s="331"/>
    </row>
    <row r="14" spans="2:6" ht="6" customHeight="1">
      <c r="C14" s="51"/>
      <c r="D14" s="51"/>
    </row>
    <row r="15" spans="2:6" s="2" customFormat="1" ht="12.75" customHeight="1">
      <c r="B15" s="776" t="s">
        <v>940</v>
      </c>
      <c r="C15" s="704" t="s">
        <v>773</v>
      </c>
      <c r="D15" s="705"/>
      <c r="E15" s="705"/>
      <c r="F15" s="705"/>
    </row>
    <row r="16" spans="2:6" s="2" customFormat="1" ht="12.75" customHeight="1">
      <c r="B16" s="777"/>
      <c r="C16" s="576" t="s">
        <v>1098</v>
      </c>
      <c r="D16" s="576" t="s">
        <v>975</v>
      </c>
      <c r="E16" s="576" t="s">
        <v>1264</v>
      </c>
      <c r="F16" s="576" t="s">
        <v>1265</v>
      </c>
    </row>
    <row r="17" spans="2:6" s="2" customFormat="1">
      <c r="B17" s="777"/>
      <c r="C17" s="468">
        <v>44834</v>
      </c>
      <c r="D17" s="468">
        <v>44469</v>
      </c>
      <c r="E17" s="468">
        <v>44834</v>
      </c>
      <c r="F17" s="468">
        <v>44469</v>
      </c>
    </row>
    <row r="18" spans="2:6" s="2" customFormat="1" ht="12.75" customHeight="1">
      <c r="B18" s="778"/>
      <c r="C18" s="578" t="s">
        <v>157</v>
      </c>
      <c r="D18" s="578" t="s">
        <v>157</v>
      </c>
      <c r="E18" s="578" t="s">
        <v>157</v>
      </c>
      <c r="F18" s="578" t="s">
        <v>157</v>
      </c>
    </row>
    <row r="19" spans="2:6">
      <c r="B19" s="1006" t="s">
        <v>522</v>
      </c>
      <c r="C19" s="3">
        <v>195354215</v>
      </c>
      <c r="D19" s="3">
        <v>307820740</v>
      </c>
      <c r="E19" s="3">
        <v>72971927</v>
      </c>
      <c r="F19" s="3">
        <v>141300169</v>
      </c>
    </row>
    <row r="20" spans="2:6">
      <c r="B20" s="32" t="s">
        <v>941</v>
      </c>
      <c r="C20" s="391">
        <v>195354215</v>
      </c>
      <c r="D20" s="391">
        <v>307820740</v>
      </c>
      <c r="E20" s="391">
        <v>72971927</v>
      </c>
      <c r="F20" s="391">
        <v>141300169</v>
      </c>
    </row>
    <row r="21" spans="2:6">
      <c r="B21" s="901" t="s">
        <v>155</v>
      </c>
      <c r="C21" s="402">
        <v>2835920144.4894538</v>
      </c>
      <c r="D21" s="402">
        <v>2832185937.1838236</v>
      </c>
      <c r="E21" s="402">
        <v>2836417790.3534245</v>
      </c>
      <c r="F21" s="402">
        <v>2833398961</v>
      </c>
    </row>
    <row r="22" spans="2:6">
      <c r="B22" s="901" t="s">
        <v>472</v>
      </c>
      <c r="C22" s="523">
        <v>68.900000000000006</v>
      </c>
      <c r="D22" s="523">
        <v>108.7</v>
      </c>
      <c r="E22" s="523">
        <v>25.7</v>
      </c>
      <c r="F22" s="523">
        <v>49.9</v>
      </c>
    </row>
    <row r="23" spans="2:6">
      <c r="B23" s="32" t="s">
        <v>942</v>
      </c>
      <c r="C23" s="524">
        <v>68.900000000000006</v>
      </c>
      <c r="D23" s="524">
        <v>108.7</v>
      </c>
      <c r="E23" s="524">
        <v>25.7</v>
      </c>
      <c r="F23" s="524">
        <v>49.9</v>
      </c>
    </row>
    <row r="24" spans="2:6" ht="12.75" customHeight="1">
      <c r="C24" s="267"/>
      <c r="D24" s="267"/>
    </row>
    <row r="25" spans="2:6" ht="6" customHeight="1">
      <c r="D25" s="51"/>
    </row>
    <row r="26" spans="2:6" s="2" customFormat="1" ht="12.75" customHeight="1">
      <c r="B26" s="770" t="s">
        <v>943</v>
      </c>
      <c r="C26" s="779" t="s">
        <v>773</v>
      </c>
      <c r="D26" s="780"/>
      <c r="E26" s="780"/>
      <c r="F26" s="780"/>
    </row>
    <row r="27" spans="2:6" s="2" customFormat="1">
      <c r="B27" s="771"/>
      <c r="C27" s="576" t="s">
        <v>1098</v>
      </c>
      <c r="D27" s="576" t="s">
        <v>975</v>
      </c>
      <c r="E27" s="576" t="s">
        <v>1264</v>
      </c>
      <c r="F27" s="576" t="s">
        <v>1265</v>
      </c>
    </row>
    <row r="28" spans="2:6" s="2" customFormat="1">
      <c r="B28" s="772"/>
      <c r="C28" s="468">
        <v>44834</v>
      </c>
      <c r="D28" s="468">
        <v>44469</v>
      </c>
      <c r="E28" s="468">
        <v>44834</v>
      </c>
      <c r="F28" s="468">
        <v>44469</v>
      </c>
    </row>
    <row r="29" spans="2:6">
      <c r="B29" s="469" t="s">
        <v>155</v>
      </c>
      <c r="C29" s="470">
        <v>2830228187.3534245</v>
      </c>
      <c r="D29" s="470">
        <v>2828104936</v>
      </c>
      <c r="E29" s="470">
        <v>2830228187.3534245</v>
      </c>
      <c r="F29" s="470">
        <v>2828104936</v>
      </c>
    </row>
    <row r="30" spans="2:6">
      <c r="B30" s="1007" t="s">
        <v>944</v>
      </c>
      <c r="C30" s="471">
        <v>5691957.1360292435</v>
      </c>
      <c r="D30" s="471">
        <v>4081001.1838235855</v>
      </c>
      <c r="E30" s="471">
        <v>6189603</v>
      </c>
      <c r="F30" s="471">
        <v>5294025</v>
      </c>
    </row>
    <row r="31" spans="2:6">
      <c r="B31" s="469" t="s">
        <v>945</v>
      </c>
      <c r="C31" s="470">
        <v>2835920144.4894538</v>
      </c>
      <c r="D31" s="470">
        <v>2832185937.1838236</v>
      </c>
      <c r="E31" s="470">
        <v>2836417790.3534245</v>
      </c>
      <c r="F31" s="470">
        <v>2833398961</v>
      </c>
    </row>
  </sheetData>
  <mergeCells count="6">
    <mergeCell ref="B4:B7"/>
    <mergeCell ref="C4:F4"/>
    <mergeCell ref="B15:B18"/>
    <mergeCell ref="C15:F15"/>
    <mergeCell ref="B26:B28"/>
    <mergeCell ref="C26:F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3DBB6-2C8D-4BF0-938E-23FB87CD08BC}">
  <sheetPr>
    <pageSetUpPr fitToPage="1"/>
  </sheetPr>
  <dimension ref="A1:O279"/>
  <sheetViews>
    <sheetView showGridLines="0" zoomScale="80" zoomScaleNormal="80" workbookViewId="0"/>
  </sheetViews>
  <sheetFormatPr baseColWidth="10" defaultColWidth="11.42578125" defaultRowHeight="12.75"/>
  <cols>
    <col min="1" max="1" width="1.7109375" style="353" customWidth="1"/>
    <col min="2" max="2" width="57.85546875" style="353" customWidth="1"/>
    <col min="3" max="4" width="20.7109375" style="353" customWidth="1"/>
    <col min="5" max="5" width="19.42578125" style="353" customWidth="1"/>
    <col min="6" max="6" width="17.5703125" style="353" customWidth="1"/>
    <col min="7" max="7" width="19.28515625" style="353" customWidth="1"/>
    <col min="8" max="8" width="20.140625" style="353" customWidth="1"/>
    <col min="9" max="9" width="19.140625" style="353" bestFit="1" customWidth="1"/>
    <col min="10" max="10" width="1.7109375" style="353" customWidth="1"/>
    <col min="11" max="13" width="19.5703125" style="353" customWidth="1"/>
    <col min="14" max="14" width="17.5703125" style="353" customWidth="1"/>
    <col min="15" max="15" width="13.42578125" style="353" bestFit="1" customWidth="1"/>
    <col min="16" max="16384" width="11.42578125" style="353"/>
  </cols>
  <sheetData>
    <row r="1" spans="1:15" ht="5.0999999999999996" customHeight="1"/>
    <row r="2" spans="1:15" ht="18.75">
      <c r="B2" s="611" t="s">
        <v>1402</v>
      </c>
      <c r="C2" s="10"/>
      <c r="I2" s="1008"/>
      <c r="J2" s="1008"/>
      <c r="K2" s="1008"/>
      <c r="L2" s="1008"/>
      <c r="M2" s="1008"/>
      <c r="N2" s="1008"/>
    </row>
    <row r="3" spans="1:15" ht="6" customHeight="1">
      <c r="A3" s="1009"/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</row>
    <row r="4" spans="1:15" ht="38.25">
      <c r="B4" s="1010" t="s">
        <v>257</v>
      </c>
      <c r="C4" s="1011" t="s">
        <v>446</v>
      </c>
      <c r="D4" s="1011" t="s">
        <v>222</v>
      </c>
      <c r="E4" s="1011" t="s">
        <v>258</v>
      </c>
      <c r="F4" s="1011" t="s">
        <v>549</v>
      </c>
      <c r="G4" s="1011" t="s">
        <v>259</v>
      </c>
      <c r="H4" s="1011" t="s">
        <v>260</v>
      </c>
      <c r="I4" s="1012" t="s">
        <v>779</v>
      </c>
      <c r="K4" s="1010" t="s">
        <v>781</v>
      </c>
      <c r="L4" s="1011" t="s">
        <v>782</v>
      </c>
      <c r="M4" s="1012" t="s">
        <v>261</v>
      </c>
      <c r="O4" s="1013"/>
    </row>
    <row r="5" spans="1:15">
      <c r="B5" s="268" t="s">
        <v>267</v>
      </c>
      <c r="C5" s="354"/>
      <c r="D5" s="354"/>
      <c r="E5" s="354"/>
      <c r="F5" s="354"/>
      <c r="G5" s="354"/>
      <c r="H5" s="354"/>
      <c r="I5" s="355"/>
      <c r="K5" s="356"/>
      <c r="L5" s="354"/>
      <c r="M5" s="355"/>
    </row>
    <row r="6" spans="1:15">
      <c r="B6" s="269" t="s">
        <v>1340</v>
      </c>
      <c r="C6" s="270" t="s">
        <v>157</v>
      </c>
      <c r="D6" s="270" t="s">
        <v>157</v>
      </c>
      <c r="E6" s="270" t="s">
        <v>157</v>
      </c>
      <c r="F6" s="270" t="s">
        <v>157</v>
      </c>
      <c r="G6" s="270" t="s">
        <v>157</v>
      </c>
      <c r="H6" s="270" t="s">
        <v>157</v>
      </c>
      <c r="I6" s="271" t="s">
        <v>157</v>
      </c>
      <c r="K6" s="272" t="s">
        <v>157</v>
      </c>
      <c r="L6" s="270" t="s">
        <v>157</v>
      </c>
      <c r="M6" s="271" t="s">
        <v>157</v>
      </c>
    </row>
    <row r="7" spans="1:15">
      <c r="B7" s="273" t="s">
        <v>268</v>
      </c>
      <c r="C7" s="172">
        <v>7535232313</v>
      </c>
      <c r="D7" s="172">
        <v>210287312</v>
      </c>
      <c r="E7" s="172">
        <v>1287051332</v>
      </c>
      <c r="F7" s="172">
        <v>838663867</v>
      </c>
      <c r="G7" s="172">
        <v>100859006</v>
      </c>
      <c r="H7" s="172">
        <v>8946650</v>
      </c>
      <c r="I7" s="172">
        <v>9981040480</v>
      </c>
      <c r="K7" s="172">
        <v>490680001</v>
      </c>
      <c r="L7" s="172">
        <v>-191924054</v>
      </c>
      <c r="M7" s="172">
        <v>10279796427</v>
      </c>
    </row>
    <row r="8" spans="1:15">
      <c r="B8" s="274" t="s">
        <v>464</v>
      </c>
      <c r="C8" s="172">
        <v>-5537890557</v>
      </c>
      <c r="D8" s="172">
        <v>-26407994</v>
      </c>
      <c r="E8" s="172">
        <v>-827494194</v>
      </c>
      <c r="F8" s="172">
        <v>-625103241</v>
      </c>
      <c r="G8" s="172">
        <v>-31643880</v>
      </c>
      <c r="H8" s="172">
        <v>-3651398</v>
      </c>
      <c r="I8" s="172">
        <v>-7052191264</v>
      </c>
      <c r="K8" s="172">
        <v>-399756038</v>
      </c>
      <c r="L8" s="172">
        <v>123541872</v>
      </c>
      <c r="M8" s="172">
        <v>-7328405430</v>
      </c>
    </row>
    <row r="9" spans="1:15">
      <c r="B9" s="357" t="s">
        <v>269</v>
      </c>
      <c r="C9" s="358">
        <v>1997341756</v>
      </c>
      <c r="D9" s="358">
        <v>183879318</v>
      </c>
      <c r="E9" s="358">
        <v>459557138</v>
      </c>
      <c r="F9" s="358">
        <v>213560626</v>
      </c>
      <c r="G9" s="358">
        <v>69215126</v>
      </c>
      <c r="H9" s="358">
        <v>5295252</v>
      </c>
      <c r="I9" s="359">
        <v>2928849216</v>
      </c>
      <c r="K9" s="358">
        <v>90923963</v>
      </c>
      <c r="L9" s="358">
        <v>-68382182</v>
      </c>
      <c r="M9" s="358">
        <v>2951390997</v>
      </c>
    </row>
    <row r="10" spans="1:15">
      <c r="B10" s="274" t="s">
        <v>10</v>
      </c>
      <c r="C10" s="172">
        <v>8775352</v>
      </c>
      <c r="D10" s="172">
        <v>-19560394</v>
      </c>
      <c r="E10" s="172">
        <v>680764</v>
      </c>
      <c r="F10" s="172">
        <v>13309069</v>
      </c>
      <c r="G10" s="172">
        <v>7</v>
      </c>
      <c r="H10" s="172">
        <v>-219425</v>
      </c>
      <c r="I10" s="172">
        <v>2985373</v>
      </c>
      <c r="K10" s="172">
        <v>288173</v>
      </c>
      <c r="L10" s="172">
        <v>2070955</v>
      </c>
      <c r="M10" s="172">
        <v>5344501</v>
      </c>
    </row>
    <row r="11" spans="1:15">
      <c r="B11" s="275" t="s">
        <v>270</v>
      </c>
      <c r="C11" s="172">
        <v>-1403471987</v>
      </c>
      <c r="D11" s="172">
        <v>-32600456</v>
      </c>
      <c r="E11" s="172">
        <v>-279248895</v>
      </c>
      <c r="F11" s="172">
        <v>-215349644</v>
      </c>
      <c r="G11" s="172">
        <v>-17645017</v>
      </c>
      <c r="H11" s="172">
        <v>-141293392</v>
      </c>
      <c r="I11" s="172">
        <v>-2089609391</v>
      </c>
      <c r="K11" s="172">
        <v>-153839635</v>
      </c>
      <c r="L11" s="172">
        <v>51587763</v>
      </c>
      <c r="M11" s="172">
        <v>-2191861263</v>
      </c>
    </row>
    <row r="12" spans="1:15">
      <c r="B12" s="275" t="s">
        <v>493</v>
      </c>
      <c r="C12" s="172">
        <v>0</v>
      </c>
      <c r="D12" s="172">
        <v>0</v>
      </c>
      <c r="E12" s="172">
        <v>0</v>
      </c>
      <c r="F12" s="172">
        <v>0</v>
      </c>
      <c r="G12" s="172">
        <v>0</v>
      </c>
      <c r="H12" s="172">
        <v>-206172693</v>
      </c>
      <c r="I12" s="172">
        <v>-206172693</v>
      </c>
      <c r="K12" s="172">
        <v>60832485</v>
      </c>
      <c r="L12" s="172">
        <v>381852</v>
      </c>
      <c r="M12" s="172">
        <v>-144958356</v>
      </c>
    </row>
    <row r="13" spans="1:15">
      <c r="B13" s="275" t="s">
        <v>533</v>
      </c>
      <c r="C13" s="172">
        <v>121082</v>
      </c>
      <c r="D13" s="172">
        <v>0</v>
      </c>
      <c r="E13" s="172">
        <v>0</v>
      </c>
      <c r="F13" s="172">
        <v>0</v>
      </c>
      <c r="G13" s="172">
        <v>17439248</v>
      </c>
      <c r="H13" s="172">
        <v>0</v>
      </c>
      <c r="I13" s="172">
        <v>17560330</v>
      </c>
      <c r="K13" s="172">
        <v>0</v>
      </c>
      <c r="L13" s="172">
        <v>0</v>
      </c>
      <c r="M13" s="172">
        <v>17560330</v>
      </c>
    </row>
    <row r="14" spans="1:15">
      <c r="B14" s="275" t="s">
        <v>466</v>
      </c>
      <c r="C14" s="172">
        <v>0</v>
      </c>
      <c r="D14" s="172">
        <v>0</v>
      </c>
      <c r="E14" s="172">
        <v>0</v>
      </c>
      <c r="F14" s="172">
        <v>0</v>
      </c>
      <c r="G14" s="172">
        <v>0</v>
      </c>
      <c r="H14" s="172">
        <v>-71386495</v>
      </c>
      <c r="I14" s="172">
        <v>-71386495</v>
      </c>
      <c r="K14" s="172">
        <v>-1747977</v>
      </c>
      <c r="L14" s="172">
        <v>491472</v>
      </c>
      <c r="M14" s="172">
        <v>-72643000</v>
      </c>
    </row>
    <row r="15" spans="1:15">
      <c r="B15" s="275" t="s">
        <v>467</v>
      </c>
      <c r="C15" s="172">
        <v>0</v>
      </c>
      <c r="D15" s="172">
        <v>0</v>
      </c>
      <c r="E15" s="172">
        <v>0</v>
      </c>
      <c r="F15" s="172">
        <v>0</v>
      </c>
      <c r="G15" s="172">
        <v>0</v>
      </c>
      <c r="H15" s="172">
        <v>-121683994</v>
      </c>
      <c r="I15" s="172">
        <v>-121683994</v>
      </c>
      <c r="K15" s="172">
        <v>-26884313</v>
      </c>
      <c r="L15" s="172">
        <v>3466935</v>
      </c>
      <c r="M15" s="172">
        <v>-145101372</v>
      </c>
    </row>
    <row r="16" spans="1:15">
      <c r="B16" s="275" t="s">
        <v>189</v>
      </c>
      <c r="C16" s="172">
        <v>0</v>
      </c>
      <c r="D16" s="172">
        <v>0</v>
      </c>
      <c r="E16" s="172">
        <v>0</v>
      </c>
      <c r="F16" s="172">
        <v>0</v>
      </c>
      <c r="G16" s="172">
        <v>0</v>
      </c>
      <c r="H16" s="172">
        <v>-1343468</v>
      </c>
      <c r="I16" s="172">
        <v>-1343468</v>
      </c>
      <c r="K16" s="172">
        <v>614784</v>
      </c>
      <c r="L16" s="172">
        <v>14804</v>
      </c>
      <c r="M16" s="172">
        <v>-713880</v>
      </c>
    </row>
    <row r="17" spans="2:15">
      <c r="B17" s="275" t="s">
        <v>190</v>
      </c>
      <c r="C17" s="172">
        <v>0</v>
      </c>
      <c r="D17" s="172">
        <v>0</v>
      </c>
      <c r="E17" s="172">
        <v>0</v>
      </c>
      <c r="F17" s="172">
        <v>0</v>
      </c>
      <c r="G17" s="172">
        <v>0</v>
      </c>
      <c r="H17" s="172">
        <v>-25325525</v>
      </c>
      <c r="I17" s="172">
        <v>-25325525</v>
      </c>
      <c r="K17" s="172">
        <v>-162792438</v>
      </c>
      <c r="L17" s="172">
        <v>3521979</v>
      </c>
      <c r="M17" s="172">
        <v>-184595984</v>
      </c>
    </row>
    <row r="18" spans="2:15">
      <c r="B18" s="360" t="s">
        <v>365</v>
      </c>
      <c r="C18" s="178">
        <v>602766203</v>
      </c>
      <c r="D18" s="178">
        <v>131718468</v>
      </c>
      <c r="E18" s="178">
        <v>180989007</v>
      </c>
      <c r="F18" s="178">
        <v>11520051</v>
      </c>
      <c r="G18" s="178">
        <v>69009364</v>
      </c>
      <c r="H18" s="178">
        <v>-562129740</v>
      </c>
      <c r="I18" s="178">
        <v>433873353</v>
      </c>
      <c r="K18" s="178">
        <v>-192604958</v>
      </c>
      <c r="L18" s="178">
        <v>-6846422</v>
      </c>
      <c r="M18" s="178">
        <v>234421973</v>
      </c>
    </row>
    <row r="19" spans="2:15">
      <c r="B19" s="360" t="s">
        <v>521</v>
      </c>
      <c r="C19" s="178">
        <v>602766203</v>
      </c>
      <c r="D19" s="178">
        <v>131718468</v>
      </c>
      <c r="E19" s="178">
        <v>180989007</v>
      </c>
      <c r="F19" s="178">
        <v>11520051</v>
      </c>
      <c r="G19" s="178">
        <v>69009364</v>
      </c>
      <c r="H19" s="178">
        <v>-562129740</v>
      </c>
      <c r="I19" s="178">
        <v>433873353</v>
      </c>
      <c r="K19" s="178">
        <v>-192604958</v>
      </c>
      <c r="L19" s="178">
        <v>-6846422</v>
      </c>
      <c r="M19" s="178">
        <v>234421973</v>
      </c>
    </row>
    <row r="20" spans="2:15">
      <c r="B20" s="360" t="s">
        <v>638</v>
      </c>
      <c r="C20" s="178">
        <v>0</v>
      </c>
      <c r="D20" s="178">
        <v>0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K20" s="178">
        <v>0</v>
      </c>
      <c r="L20" s="178">
        <v>0</v>
      </c>
      <c r="M20" s="178">
        <v>0</v>
      </c>
    </row>
    <row r="21" spans="2:15" ht="25.5">
      <c r="B21" s="276" t="s">
        <v>534</v>
      </c>
      <c r="C21" s="172">
        <v>0</v>
      </c>
      <c r="D21" s="172">
        <v>0</v>
      </c>
      <c r="E21" s="172">
        <v>0</v>
      </c>
      <c r="F21" s="172">
        <v>0</v>
      </c>
      <c r="G21" s="172">
        <v>0</v>
      </c>
      <c r="H21" s="172">
        <v>-39132903</v>
      </c>
      <c r="I21" s="172">
        <v>-39132903</v>
      </c>
      <c r="K21" s="172">
        <v>65145</v>
      </c>
      <c r="L21" s="172">
        <v>0</v>
      </c>
      <c r="M21" s="172">
        <v>-39067758</v>
      </c>
    </row>
    <row r="22" spans="2:15" ht="27" customHeight="1">
      <c r="B22" s="361" t="s">
        <v>340</v>
      </c>
      <c r="C22" s="362">
        <v>602766203</v>
      </c>
      <c r="D22" s="362">
        <v>131718468</v>
      </c>
      <c r="E22" s="362">
        <v>180989007</v>
      </c>
      <c r="F22" s="362">
        <v>11520051</v>
      </c>
      <c r="G22" s="362">
        <v>69009364</v>
      </c>
      <c r="H22" s="362">
        <v>-601262643</v>
      </c>
      <c r="I22" s="362">
        <v>394740450</v>
      </c>
      <c r="K22" s="362">
        <v>-192539813</v>
      </c>
      <c r="L22" s="362">
        <v>-6846422</v>
      </c>
      <c r="M22" s="362">
        <v>195354215</v>
      </c>
    </row>
    <row r="23" spans="2:15">
      <c r="B23" s="363"/>
      <c r="C23" s="364"/>
      <c r="D23" s="364"/>
      <c r="E23" s="364"/>
      <c r="F23" s="364"/>
      <c r="G23" s="364"/>
      <c r="H23" s="364"/>
      <c r="I23" s="364"/>
      <c r="K23" s="364"/>
      <c r="L23" s="364"/>
      <c r="M23" s="364"/>
    </row>
    <row r="24" spans="2:15">
      <c r="B24" s="275" t="s">
        <v>335</v>
      </c>
      <c r="C24" s="3">
        <v>163802285</v>
      </c>
      <c r="D24" s="3">
        <v>5522995</v>
      </c>
      <c r="E24" s="3">
        <v>18527571</v>
      </c>
      <c r="F24" s="3">
        <v>28341517</v>
      </c>
      <c r="G24" s="3">
        <v>76837</v>
      </c>
      <c r="H24" s="3">
        <v>10548263</v>
      </c>
      <c r="I24" s="3">
        <v>226819468</v>
      </c>
      <c r="K24" s="3">
        <v>28871568</v>
      </c>
      <c r="L24" s="3">
        <v>-3012720</v>
      </c>
      <c r="M24" s="3">
        <v>252678316</v>
      </c>
    </row>
    <row r="25" spans="2:15">
      <c r="B25" s="363"/>
      <c r="C25" s="174"/>
      <c r="D25" s="174"/>
      <c r="E25" s="174"/>
      <c r="F25" s="174"/>
      <c r="G25" s="174"/>
      <c r="H25" s="174"/>
      <c r="I25" s="174"/>
      <c r="K25" s="174"/>
      <c r="L25" s="174"/>
      <c r="M25" s="174"/>
    </row>
    <row r="26" spans="2:15" ht="38.25">
      <c r="B26" s="1010" t="s">
        <v>257</v>
      </c>
      <c r="C26" s="1011" t="s">
        <v>446</v>
      </c>
      <c r="D26" s="1011" t="s">
        <v>222</v>
      </c>
      <c r="E26" s="1011" t="s">
        <v>258</v>
      </c>
      <c r="F26" s="1011" t="s">
        <v>549</v>
      </c>
      <c r="G26" s="1011" t="s">
        <v>259</v>
      </c>
      <c r="H26" s="1011" t="s">
        <v>260</v>
      </c>
      <c r="I26" s="1012" t="s">
        <v>779</v>
      </c>
      <c r="K26" s="1010" t="s">
        <v>781</v>
      </c>
      <c r="L26" s="1011" t="s">
        <v>782</v>
      </c>
      <c r="M26" s="1012" t="s">
        <v>261</v>
      </c>
      <c r="O26" s="1013"/>
    </row>
    <row r="27" spans="2:15">
      <c r="B27" s="268" t="s">
        <v>267</v>
      </c>
      <c r="C27" s="354"/>
      <c r="D27" s="354"/>
      <c r="E27" s="354"/>
      <c r="F27" s="354"/>
      <c r="G27" s="354"/>
      <c r="H27" s="354"/>
      <c r="I27" s="355"/>
      <c r="K27" s="356"/>
      <c r="L27" s="354"/>
      <c r="M27" s="355"/>
    </row>
    <row r="28" spans="2:15">
      <c r="B28" s="269" t="s">
        <v>1341</v>
      </c>
      <c r="C28" s="270" t="s">
        <v>157</v>
      </c>
      <c r="D28" s="270" t="s">
        <v>157</v>
      </c>
      <c r="E28" s="270" t="s">
        <v>157</v>
      </c>
      <c r="F28" s="270" t="s">
        <v>157</v>
      </c>
      <c r="G28" s="270" t="s">
        <v>157</v>
      </c>
      <c r="H28" s="270" t="s">
        <v>157</v>
      </c>
      <c r="I28" s="271" t="s">
        <v>157</v>
      </c>
      <c r="K28" s="272" t="s">
        <v>157</v>
      </c>
      <c r="L28" s="270" t="s">
        <v>157</v>
      </c>
      <c r="M28" s="271" t="s">
        <v>157</v>
      </c>
    </row>
    <row r="29" spans="2:15">
      <c r="B29" s="274" t="s">
        <v>268</v>
      </c>
      <c r="C29" s="3">
        <v>5794780024</v>
      </c>
      <c r="D29" s="3">
        <v>113871007</v>
      </c>
      <c r="E29" s="3">
        <v>1115146588</v>
      </c>
      <c r="F29" s="3">
        <v>861933093</v>
      </c>
      <c r="G29" s="3">
        <v>65246647</v>
      </c>
      <c r="H29" s="3">
        <v>4857329</v>
      </c>
      <c r="I29" s="3">
        <v>7955834688</v>
      </c>
      <c r="K29" s="3">
        <v>172653235</v>
      </c>
      <c r="L29" s="3">
        <v>58208303</v>
      </c>
      <c r="M29" s="3">
        <v>8186696226</v>
      </c>
    </row>
    <row r="30" spans="2:15">
      <c r="B30" s="274" t="s">
        <v>464</v>
      </c>
      <c r="C30" s="3">
        <v>-4260692967</v>
      </c>
      <c r="D30" s="3">
        <v>-21948324</v>
      </c>
      <c r="E30" s="3">
        <v>-716491743</v>
      </c>
      <c r="F30" s="3">
        <v>-624064164</v>
      </c>
      <c r="G30" s="3">
        <v>-17131919</v>
      </c>
      <c r="H30" s="3">
        <v>-1920230</v>
      </c>
      <c r="I30" s="3">
        <v>-5642249347</v>
      </c>
      <c r="K30" s="3">
        <v>-146233357</v>
      </c>
      <c r="L30" s="3">
        <v>-38067582</v>
      </c>
      <c r="M30" s="3">
        <v>-5826550286</v>
      </c>
    </row>
    <row r="31" spans="2:15">
      <c r="B31" s="357" t="s">
        <v>269</v>
      </c>
      <c r="C31" s="358">
        <v>1534087057</v>
      </c>
      <c r="D31" s="358">
        <v>91922683</v>
      </c>
      <c r="E31" s="358">
        <v>398654845</v>
      </c>
      <c r="F31" s="358">
        <v>237868929</v>
      </c>
      <c r="G31" s="358">
        <v>48114728</v>
      </c>
      <c r="H31" s="358">
        <v>2937099</v>
      </c>
      <c r="I31" s="359">
        <v>2313585341</v>
      </c>
      <c r="K31" s="358">
        <v>26419878</v>
      </c>
      <c r="L31" s="358">
        <v>20140721</v>
      </c>
      <c r="M31" s="359">
        <v>2360145940</v>
      </c>
    </row>
    <row r="32" spans="2:15">
      <c r="B32" s="274" t="s">
        <v>10</v>
      </c>
      <c r="C32" s="3">
        <v>6550203</v>
      </c>
      <c r="D32" s="3">
        <v>-87513228</v>
      </c>
      <c r="E32" s="3">
        <v>566551</v>
      </c>
      <c r="F32" s="3">
        <v>10811034</v>
      </c>
      <c r="G32" s="3">
        <v>-244</v>
      </c>
      <c r="H32" s="3">
        <v>-228033</v>
      </c>
      <c r="I32" s="3">
        <v>-69813717</v>
      </c>
      <c r="K32" s="3">
        <v>97121</v>
      </c>
      <c r="L32" s="3">
        <v>-2884559</v>
      </c>
      <c r="M32" s="3">
        <v>-72601155</v>
      </c>
    </row>
    <row r="33" spans="2:13">
      <c r="B33" s="275" t="s">
        <v>270</v>
      </c>
      <c r="C33" s="3">
        <v>-1010497972</v>
      </c>
      <c r="D33" s="3">
        <v>-20727966</v>
      </c>
      <c r="E33" s="3">
        <v>-209900785</v>
      </c>
      <c r="F33" s="3">
        <v>-193568556</v>
      </c>
      <c r="G33" s="3">
        <v>-11005281</v>
      </c>
      <c r="H33" s="3">
        <v>-103099580</v>
      </c>
      <c r="I33" s="3">
        <v>-1548800140</v>
      </c>
      <c r="K33" s="3">
        <v>-60678692</v>
      </c>
      <c r="L33" s="3">
        <v>-16605701</v>
      </c>
      <c r="M33" s="3">
        <v>-1626084533</v>
      </c>
    </row>
    <row r="34" spans="2:13">
      <c r="B34" s="275" t="s">
        <v>493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-136411307</v>
      </c>
      <c r="I34" s="3">
        <v>-136411307</v>
      </c>
      <c r="K34" s="3">
        <v>35115143</v>
      </c>
      <c r="L34" s="3">
        <v>1012096</v>
      </c>
      <c r="M34" s="3">
        <v>-100284068</v>
      </c>
    </row>
    <row r="35" spans="2:13">
      <c r="B35" s="275" t="s">
        <v>533</v>
      </c>
      <c r="C35" s="3">
        <v>213266</v>
      </c>
      <c r="D35" s="3">
        <v>0</v>
      </c>
      <c r="E35" s="3">
        <v>0</v>
      </c>
      <c r="F35" s="3">
        <v>0</v>
      </c>
      <c r="G35" s="3">
        <v>14795096</v>
      </c>
      <c r="H35" s="3">
        <v>0</v>
      </c>
      <c r="I35" s="3">
        <v>15008362</v>
      </c>
      <c r="K35" s="3">
        <v>0</v>
      </c>
      <c r="L35" s="3">
        <v>0</v>
      </c>
      <c r="M35" s="3">
        <v>15008362</v>
      </c>
    </row>
    <row r="36" spans="2:13">
      <c r="B36" s="275" t="s">
        <v>466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-18310259</v>
      </c>
      <c r="I36" s="3">
        <v>-18310259</v>
      </c>
      <c r="K36" s="3">
        <v>312796</v>
      </c>
      <c r="L36" s="3">
        <v>-2765</v>
      </c>
      <c r="M36" s="3">
        <v>-18000228</v>
      </c>
    </row>
    <row r="37" spans="2:13">
      <c r="B37" s="275" t="s">
        <v>467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-38258077</v>
      </c>
      <c r="I37" s="3">
        <v>-38258077</v>
      </c>
      <c r="K37" s="3">
        <v>-17619307</v>
      </c>
      <c r="L37" s="3">
        <v>-1731560</v>
      </c>
      <c r="M37" s="3">
        <v>-57608944</v>
      </c>
    </row>
    <row r="38" spans="2:13">
      <c r="B38" s="275" t="s">
        <v>189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-4201079</v>
      </c>
      <c r="I38" s="3">
        <v>-4201079</v>
      </c>
      <c r="K38" s="3">
        <v>1348365</v>
      </c>
      <c r="L38" s="3">
        <v>87062</v>
      </c>
      <c r="M38" s="3">
        <v>-2765652</v>
      </c>
    </row>
    <row r="39" spans="2:13">
      <c r="B39" s="275" t="s">
        <v>190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-55934371</v>
      </c>
      <c r="I39" s="3">
        <v>-55934371</v>
      </c>
      <c r="K39" s="3">
        <v>-118883794</v>
      </c>
      <c r="L39" s="3">
        <v>-2669819</v>
      </c>
      <c r="M39" s="3">
        <v>-177487984</v>
      </c>
    </row>
    <row r="40" spans="2:13">
      <c r="B40" s="360" t="s">
        <v>365</v>
      </c>
      <c r="C40" s="178">
        <v>530352554</v>
      </c>
      <c r="D40" s="178">
        <v>-16318511</v>
      </c>
      <c r="E40" s="178">
        <v>189320611</v>
      </c>
      <c r="F40" s="178">
        <v>55111407</v>
      </c>
      <c r="G40" s="178">
        <v>51904299</v>
      </c>
      <c r="H40" s="178">
        <v>-353505607</v>
      </c>
      <c r="I40" s="178">
        <v>456864753</v>
      </c>
      <c r="K40" s="178">
        <v>-133888490</v>
      </c>
      <c r="L40" s="178">
        <v>-2654525</v>
      </c>
      <c r="M40" s="178">
        <v>320321738</v>
      </c>
    </row>
    <row r="41" spans="2:13">
      <c r="B41" s="360" t="s">
        <v>521</v>
      </c>
      <c r="C41" s="178">
        <v>530352554</v>
      </c>
      <c r="D41" s="178">
        <v>-16318511</v>
      </c>
      <c r="E41" s="178">
        <v>189320611</v>
      </c>
      <c r="F41" s="178">
        <v>55111407</v>
      </c>
      <c r="G41" s="178">
        <v>51904299</v>
      </c>
      <c r="H41" s="178">
        <v>-353505607</v>
      </c>
      <c r="I41" s="178">
        <v>456864753</v>
      </c>
      <c r="K41" s="178">
        <v>-133888490</v>
      </c>
      <c r="L41" s="178">
        <v>-2654525</v>
      </c>
      <c r="M41" s="178">
        <v>320321738</v>
      </c>
    </row>
    <row r="42" spans="2:13">
      <c r="B42" s="360" t="s">
        <v>638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K42" s="178">
        <v>0</v>
      </c>
      <c r="L42" s="178">
        <v>0</v>
      </c>
      <c r="M42" s="178">
        <v>0</v>
      </c>
    </row>
    <row r="43" spans="2:13" ht="25.5">
      <c r="B43" s="276" t="s">
        <v>534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-12555429</v>
      </c>
      <c r="I43" s="3">
        <v>-12555429</v>
      </c>
      <c r="K43" s="3">
        <v>54431</v>
      </c>
      <c r="L43" s="3">
        <v>0</v>
      </c>
      <c r="M43" s="3">
        <v>-12500998</v>
      </c>
    </row>
    <row r="44" spans="2:13" ht="29.25" customHeight="1">
      <c r="B44" s="361" t="s">
        <v>340</v>
      </c>
      <c r="C44" s="362">
        <v>530352554</v>
      </c>
      <c r="D44" s="362">
        <v>-16318511</v>
      </c>
      <c r="E44" s="362">
        <v>189320611</v>
      </c>
      <c r="F44" s="362">
        <v>55111407</v>
      </c>
      <c r="G44" s="362">
        <v>51904299</v>
      </c>
      <c r="H44" s="362">
        <v>-366061036</v>
      </c>
      <c r="I44" s="362">
        <v>444309324</v>
      </c>
      <c r="K44" s="362">
        <v>-133834059</v>
      </c>
      <c r="L44" s="362">
        <v>-2654525</v>
      </c>
      <c r="M44" s="362">
        <v>307820740</v>
      </c>
    </row>
    <row r="45" spans="2:13">
      <c r="B45" s="363"/>
      <c r="C45" s="331"/>
      <c r="D45" s="331"/>
      <c r="E45" s="331"/>
      <c r="F45" s="331"/>
      <c r="G45" s="331"/>
      <c r="H45" s="331"/>
      <c r="I45" s="331"/>
      <c r="K45" s="331"/>
      <c r="L45" s="331"/>
      <c r="M45" s="331"/>
    </row>
    <row r="46" spans="2:13">
      <c r="B46" s="275" t="s">
        <v>335</v>
      </c>
      <c r="C46" s="3">
        <v>119564676</v>
      </c>
      <c r="D46" s="3">
        <v>2373643</v>
      </c>
      <c r="E46" s="3">
        <v>16047746</v>
      </c>
      <c r="F46" s="3">
        <v>31172469</v>
      </c>
      <c r="G46" s="3">
        <v>64450</v>
      </c>
      <c r="H46" s="3">
        <v>9988651</v>
      </c>
      <c r="I46" s="3">
        <v>179211635</v>
      </c>
      <c r="K46" s="3">
        <v>16853474</v>
      </c>
      <c r="L46" s="3">
        <v>971270</v>
      </c>
      <c r="M46" s="3">
        <v>197036379</v>
      </c>
    </row>
    <row r="47" spans="2:13">
      <c r="B47" s="365"/>
      <c r="C47" s="366"/>
      <c r="D47" s="366"/>
      <c r="E47" s="366"/>
      <c r="F47" s="366"/>
      <c r="G47" s="366"/>
      <c r="H47" s="366"/>
      <c r="I47" s="366"/>
      <c r="K47" s="174"/>
      <c r="L47" s="174"/>
      <c r="M47" s="174"/>
    </row>
    <row r="48" spans="2:13" ht="80.25" customHeight="1">
      <c r="B48" s="1010" t="s">
        <v>535</v>
      </c>
      <c r="C48" s="1011" t="s">
        <v>446</v>
      </c>
      <c r="D48" s="1011" t="s">
        <v>222</v>
      </c>
      <c r="E48" s="1011" t="s">
        <v>258</v>
      </c>
      <c r="F48" s="1011" t="s">
        <v>549</v>
      </c>
      <c r="G48" s="1011" t="s">
        <v>259</v>
      </c>
      <c r="H48" s="1011" t="s">
        <v>260</v>
      </c>
      <c r="I48" s="1012" t="s">
        <v>779</v>
      </c>
      <c r="K48" s="1010" t="s">
        <v>781</v>
      </c>
      <c r="L48" s="1011" t="s">
        <v>782</v>
      </c>
      <c r="M48" s="1012" t="s">
        <v>261</v>
      </c>
    </row>
    <row r="49" spans="2:13">
      <c r="B49" s="268" t="s">
        <v>1340</v>
      </c>
      <c r="C49" s="354"/>
      <c r="D49" s="354"/>
      <c r="E49" s="354"/>
      <c r="F49" s="354"/>
      <c r="G49" s="354"/>
      <c r="H49" s="354"/>
      <c r="I49" s="355"/>
      <c r="K49" s="356"/>
      <c r="L49" s="354"/>
      <c r="M49" s="355"/>
    </row>
    <row r="50" spans="2:13">
      <c r="B50" s="269" t="s">
        <v>262</v>
      </c>
      <c r="C50" s="270" t="s">
        <v>157</v>
      </c>
      <c r="D50" s="270" t="s">
        <v>157</v>
      </c>
      <c r="E50" s="270" t="s">
        <v>157</v>
      </c>
      <c r="F50" s="270" t="s">
        <v>157</v>
      </c>
      <c r="G50" s="270" t="s">
        <v>157</v>
      </c>
      <c r="H50" s="270" t="s">
        <v>157</v>
      </c>
      <c r="I50" s="271" t="s">
        <v>157</v>
      </c>
      <c r="K50" s="272" t="s">
        <v>157</v>
      </c>
      <c r="L50" s="270" t="s">
        <v>157</v>
      </c>
      <c r="M50" s="271" t="s">
        <v>157</v>
      </c>
    </row>
    <row r="51" spans="2:13">
      <c r="B51" s="274" t="s">
        <v>268</v>
      </c>
      <c r="C51" s="3">
        <v>3346255775</v>
      </c>
      <c r="D51" s="3">
        <v>134131881</v>
      </c>
      <c r="E51" s="3">
        <v>627415760</v>
      </c>
      <c r="F51" s="3">
        <v>838663867</v>
      </c>
      <c r="G51" s="3">
        <v>0</v>
      </c>
      <c r="H51" s="3">
        <v>5747973</v>
      </c>
      <c r="I51" s="3">
        <v>4952215256</v>
      </c>
      <c r="K51" s="3">
        <v>0</v>
      </c>
      <c r="L51" s="3">
        <v>0</v>
      </c>
      <c r="M51" s="3">
        <v>4952215256</v>
      </c>
    </row>
    <row r="52" spans="2:13">
      <c r="B52" s="274" t="s">
        <v>464</v>
      </c>
      <c r="C52" s="3">
        <v>-2445724274</v>
      </c>
      <c r="D52" s="3">
        <v>-9511625</v>
      </c>
      <c r="E52" s="3">
        <v>-450539032</v>
      </c>
      <c r="F52" s="3">
        <v>-625103241</v>
      </c>
      <c r="G52" s="3">
        <v>0</v>
      </c>
      <c r="H52" s="3">
        <v>68120</v>
      </c>
      <c r="I52" s="3">
        <v>-3530810052</v>
      </c>
      <c r="K52" s="3">
        <v>0</v>
      </c>
      <c r="L52" s="3">
        <v>0</v>
      </c>
      <c r="M52" s="3">
        <v>-3530810052</v>
      </c>
    </row>
    <row r="53" spans="2:13">
      <c r="B53" s="357" t="s">
        <v>269</v>
      </c>
      <c r="C53" s="359">
        <v>900531501</v>
      </c>
      <c r="D53" s="359">
        <v>124620256</v>
      </c>
      <c r="E53" s="359">
        <v>176876728</v>
      </c>
      <c r="F53" s="359">
        <v>213560626</v>
      </c>
      <c r="G53" s="359">
        <v>0</v>
      </c>
      <c r="H53" s="359">
        <v>5816093</v>
      </c>
      <c r="I53" s="359">
        <v>1421405204</v>
      </c>
      <c r="K53" s="277">
        <v>0</v>
      </c>
      <c r="L53" s="359">
        <v>0</v>
      </c>
      <c r="M53" s="359">
        <v>1421405204</v>
      </c>
    </row>
    <row r="54" spans="2:13">
      <c r="K54" s="174"/>
      <c r="L54" s="174"/>
      <c r="M54" s="174"/>
    </row>
    <row r="55" spans="2:13">
      <c r="B55" s="1014"/>
      <c r="C55" s="1011"/>
      <c r="D55" s="1011"/>
      <c r="E55" s="1011"/>
      <c r="F55" s="1011"/>
      <c r="G55" s="1011"/>
      <c r="H55" s="1011"/>
      <c r="I55" s="1012"/>
      <c r="K55" s="1010"/>
      <c r="L55" s="1011"/>
      <c r="M55" s="1012"/>
    </row>
    <row r="56" spans="2:13">
      <c r="B56" s="269" t="s">
        <v>263</v>
      </c>
      <c r="C56" s="270" t="s">
        <v>157</v>
      </c>
      <c r="D56" s="270" t="s">
        <v>157</v>
      </c>
      <c r="E56" s="270" t="s">
        <v>157</v>
      </c>
      <c r="F56" s="270" t="s">
        <v>157</v>
      </c>
      <c r="G56" s="270" t="s">
        <v>157</v>
      </c>
      <c r="H56" s="270" t="s">
        <v>157</v>
      </c>
      <c r="I56" s="271" t="s">
        <v>157</v>
      </c>
      <c r="K56" s="272" t="s">
        <v>157</v>
      </c>
      <c r="L56" s="270" t="s">
        <v>157</v>
      </c>
      <c r="M56" s="271" t="s">
        <v>157</v>
      </c>
    </row>
    <row r="57" spans="2:13">
      <c r="B57" s="274" t="s">
        <v>268</v>
      </c>
      <c r="C57" s="3">
        <v>1246362257</v>
      </c>
      <c r="D57" s="3">
        <v>52947416</v>
      </c>
      <c r="E57" s="3">
        <v>586196941</v>
      </c>
      <c r="F57" s="3">
        <v>0</v>
      </c>
      <c r="G57" s="3">
        <v>93851851</v>
      </c>
      <c r="H57" s="3">
        <v>5794028</v>
      </c>
      <c r="I57" s="3">
        <v>1985152493</v>
      </c>
      <c r="K57" s="3">
        <v>490680001</v>
      </c>
      <c r="L57" s="3">
        <v>-191924054</v>
      </c>
      <c r="M57" s="3">
        <v>2283908440</v>
      </c>
    </row>
    <row r="58" spans="2:13">
      <c r="B58" s="274" t="s">
        <v>464</v>
      </c>
      <c r="C58" s="3">
        <v>-862722573</v>
      </c>
      <c r="D58" s="3">
        <v>-11168090</v>
      </c>
      <c r="E58" s="3">
        <v>-317846795</v>
      </c>
      <c r="F58" s="3">
        <v>0</v>
      </c>
      <c r="G58" s="3">
        <v>-31643895</v>
      </c>
      <c r="H58" s="3">
        <v>-3729256</v>
      </c>
      <c r="I58" s="3">
        <v>-1227110609</v>
      </c>
      <c r="K58" s="3">
        <v>-399756038</v>
      </c>
      <c r="L58" s="3">
        <v>123541872</v>
      </c>
      <c r="M58" s="3">
        <v>-1503324775</v>
      </c>
    </row>
    <row r="59" spans="2:13">
      <c r="B59" s="357" t="s">
        <v>269</v>
      </c>
      <c r="C59" s="359">
        <v>383639684</v>
      </c>
      <c r="D59" s="359">
        <v>41779326</v>
      </c>
      <c r="E59" s="359">
        <v>268350146</v>
      </c>
      <c r="F59" s="359">
        <v>0</v>
      </c>
      <c r="G59" s="359">
        <v>62207956</v>
      </c>
      <c r="H59" s="359">
        <v>2064772</v>
      </c>
      <c r="I59" s="359">
        <v>758041884</v>
      </c>
      <c r="K59" s="277">
        <v>90923963</v>
      </c>
      <c r="L59" s="359">
        <v>-68382182</v>
      </c>
      <c r="M59" s="359">
        <v>780583665</v>
      </c>
    </row>
    <row r="60" spans="2:13">
      <c r="K60" s="174"/>
      <c r="L60" s="174"/>
      <c r="M60" s="174"/>
    </row>
    <row r="61" spans="2:13">
      <c r="B61" s="1014"/>
      <c r="C61" s="1011"/>
      <c r="D61" s="1011"/>
      <c r="E61" s="1011"/>
      <c r="F61" s="1011"/>
      <c r="G61" s="1011"/>
      <c r="H61" s="1011"/>
      <c r="I61" s="1012"/>
      <c r="K61" s="1010"/>
      <c r="L61" s="1011"/>
      <c r="M61" s="1012"/>
    </row>
    <row r="62" spans="2:13">
      <c r="B62" s="269" t="s">
        <v>265</v>
      </c>
      <c r="C62" s="270" t="s">
        <v>157</v>
      </c>
      <c r="D62" s="270" t="s">
        <v>157</v>
      </c>
      <c r="E62" s="270" t="s">
        <v>157</v>
      </c>
      <c r="F62" s="270" t="s">
        <v>157</v>
      </c>
      <c r="G62" s="270" t="s">
        <v>157</v>
      </c>
      <c r="H62" s="270" t="s">
        <v>157</v>
      </c>
      <c r="I62" s="271" t="s">
        <v>157</v>
      </c>
      <c r="K62" s="272" t="s">
        <v>157</v>
      </c>
      <c r="L62" s="270" t="s">
        <v>157</v>
      </c>
      <c r="M62" s="271" t="s">
        <v>157</v>
      </c>
    </row>
    <row r="63" spans="2:13">
      <c r="B63" s="274" t="s">
        <v>536</v>
      </c>
      <c r="C63" s="3">
        <v>1100433544</v>
      </c>
      <c r="D63" s="3">
        <v>0</v>
      </c>
      <c r="E63" s="3">
        <v>0</v>
      </c>
      <c r="F63" s="3">
        <v>0</v>
      </c>
      <c r="G63" s="3">
        <v>869368</v>
      </c>
      <c r="H63" s="3">
        <v>0</v>
      </c>
      <c r="I63" s="3">
        <v>1101302912</v>
      </c>
      <c r="K63" s="3">
        <v>0</v>
      </c>
      <c r="L63" s="3">
        <v>0</v>
      </c>
      <c r="M63" s="3">
        <v>1101302912</v>
      </c>
    </row>
    <row r="64" spans="2:13">
      <c r="B64" s="274" t="s">
        <v>464</v>
      </c>
      <c r="C64" s="3">
        <v>-861194547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-861194547</v>
      </c>
      <c r="K64" s="3">
        <v>0</v>
      </c>
      <c r="L64" s="3">
        <v>0</v>
      </c>
      <c r="M64" s="3">
        <v>-861194547</v>
      </c>
    </row>
    <row r="65" spans="2:13">
      <c r="B65" s="357" t="s">
        <v>269</v>
      </c>
      <c r="C65" s="359">
        <v>239238997</v>
      </c>
      <c r="D65" s="359">
        <v>0</v>
      </c>
      <c r="E65" s="359">
        <v>0</v>
      </c>
      <c r="F65" s="359">
        <v>0</v>
      </c>
      <c r="G65" s="359">
        <v>869368</v>
      </c>
      <c r="H65" s="359">
        <v>0</v>
      </c>
      <c r="I65" s="359">
        <v>240108365</v>
      </c>
      <c r="K65" s="277">
        <v>0</v>
      </c>
      <c r="L65" s="359">
        <v>0</v>
      </c>
      <c r="M65" s="359">
        <v>240108365</v>
      </c>
    </row>
    <row r="66" spans="2:13">
      <c r="K66" s="174"/>
      <c r="L66" s="174"/>
      <c r="M66" s="174"/>
    </row>
    <row r="67" spans="2:13">
      <c r="B67" s="1014"/>
      <c r="C67" s="1011"/>
      <c r="D67" s="1011"/>
      <c r="E67" s="1011"/>
      <c r="F67" s="1011"/>
      <c r="G67" s="1011"/>
      <c r="H67" s="1011"/>
      <c r="I67" s="1012"/>
      <c r="K67" s="1010"/>
      <c r="L67" s="1011"/>
      <c r="M67" s="1012"/>
    </row>
    <row r="68" spans="2:13">
      <c r="B68" s="269" t="s">
        <v>264</v>
      </c>
      <c r="C68" s="270" t="s">
        <v>157</v>
      </c>
      <c r="D68" s="270" t="s">
        <v>157</v>
      </c>
      <c r="E68" s="270" t="s">
        <v>157</v>
      </c>
      <c r="F68" s="270" t="s">
        <v>157</v>
      </c>
      <c r="G68" s="270" t="s">
        <v>157</v>
      </c>
      <c r="H68" s="270" t="s">
        <v>157</v>
      </c>
      <c r="I68" s="271" t="s">
        <v>157</v>
      </c>
      <c r="K68" s="272" t="s">
        <v>157</v>
      </c>
      <c r="L68" s="270" t="s">
        <v>157</v>
      </c>
      <c r="M68" s="271" t="s">
        <v>157</v>
      </c>
    </row>
    <row r="69" spans="2:13">
      <c r="B69" s="274" t="s">
        <v>268</v>
      </c>
      <c r="C69" s="3">
        <v>790430847</v>
      </c>
      <c r="D69" s="3">
        <v>16086461</v>
      </c>
      <c r="E69" s="3">
        <v>0</v>
      </c>
      <c r="F69" s="3">
        <v>0</v>
      </c>
      <c r="G69" s="3">
        <v>0</v>
      </c>
      <c r="H69" s="3">
        <v>399420</v>
      </c>
      <c r="I69" s="3">
        <v>806916728</v>
      </c>
      <c r="K69" s="3">
        <v>0</v>
      </c>
      <c r="L69" s="3">
        <v>0</v>
      </c>
      <c r="M69" s="3">
        <v>806916728</v>
      </c>
    </row>
    <row r="70" spans="2:13">
      <c r="B70" s="274" t="s">
        <v>464</v>
      </c>
      <c r="C70" s="3">
        <v>-602264171</v>
      </c>
      <c r="D70" s="3">
        <v>-5575120</v>
      </c>
      <c r="E70" s="3">
        <v>0</v>
      </c>
      <c r="F70" s="3">
        <v>0</v>
      </c>
      <c r="G70" s="3">
        <v>0</v>
      </c>
      <c r="H70" s="3">
        <v>441</v>
      </c>
      <c r="I70" s="3">
        <v>-607838850</v>
      </c>
      <c r="K70" s="3">
        <v>0</v>
      </c>
      <c r="L70" s="3">
        <v>0</v>
      </c>
      <c r="M70" s="3">
        <v>-607838850</v>
      </c>
    </row>
    <row r="71" spans="2:13">
      <c r="B71" s="357" t="s">
        <v>269</v>
      </c>
      <c r="C71" s="359">
        <v>188166676</v>
      </c>
      <c r="D71" s="359">
        <v>10511341</v>
      </c>
      <c r="E71" s="359">
        <v>0</v>
      </c>
      <c r="F71" s="359">
        <v>0</v>
      </c>
      <c r="G71" s="359">
        <v>0</v>
      </c>
      <c r="H71" s="359">
        <v>399861</v>
      </c>
      <c r="I71" s="359">
        <v>199077878</v>
      </c>
      <c r="K71" s="277">
        <v>0</v>
      </c>
      <c r="L71" s="359">
        <v>0</v>
      </c>
      <c r="M71" s="359">
        <v>199077878</v>
      </c>
    </row>
    <row r="72" spans="2:13">
      <c r="K72" s="174"/>
      <c r="L72" s="174"/>
      <c r="M72" s="174"/>
    </row>
    <row r="73" spans="2:13">
      <c r="B73" s="1014"/>
      <c r="C73" s="1011"/>
      <c r="D73" s="1011"/>
      <c r="E73" s="1011"/>
      <c r="F73" s="1011"/>
      <c r="G73" s="1011"/>
      <c r="H73" s="1011"/>
      <c r="I73" s="1012"/>
      <c r="K73" s="1010"/>
      <c r="L73" s="1011"/>
      <c r="M73" s="1012"/>
    </row>
    <row r="74" spans="2:13">
      <c r="B74" s="269" t="s">
        <v>266</v>
      </c>
      <c r="C74" s="270" t="s">
        <v>157</v>
      </c>
      <c r="D74" s="270" t="s">
        <v>157</v>
      </c>
      <c r="E74" s="270" t="s">
        <v>157</v>
      </c>
      <c r="F74" s="270" t="s">
        <v>157</v>
      </c>
      <c r="G74" s="270" t="s">
        <v>157</v>
      </c>
      <c r="H74" s="270" t="s">
        <v>157</v>
      </c>
      <c r="I74" s="271" t="s">
        <v>157</v>
      </c>
      <c r="K74" s="272" t="s">
        <v>157</v>
      </c>
      <c r="L74" s="270" t="s">
        <v>157</v>
      </c>
      <c r="M74" s="271" t="s">
        <v>157</v>
      </c>
    </row>
    <row r="75" spans="2:13">
      <c r="B75" s="274" t="s">
        <v>268</v>
      </c>
      <c r="C75" s="3">
        <v>624928069</v>
      </c>
      <c r="D75" s="3">
        <v>7121554</v>
      </c>
      <c r="E75" s="3">
        <v>73438631</v>
      </c>
      <c r="F75" s="3">
        <v>0</v>
      </c>
      <c r="G75" s="3">
        <v>6137787</v>
      </c>
      <c r="H75" s="3">
        <v>-2994771</v>
      </c>
      <c r="I75" s="3">
        <v>708631270</v>
      </c>
      <c r="K75" s="3">
        <v>0</v>
      </c>
      <c r="L75" s="3">
        <v>0</v>
      </c>
      <c r="M75" s="3">
        <v>708631270</v>
      </c>
    </row>
    <row r="76" spans="2:13">
      <c r="B76" s="274" t="s">
        <v>464</v>
      </c>
      <c r="C76" s="3">
        <v>-492310548</v>
      </c>
      <c r="D76" s="3">
        <v>-153159</v>
      </c>
      <c r="E76" s="3">
        <v>-59108367</v>
      </c>
      <c r="F76" s="3">
        <v>0</v>
      </c>
      <c r="G76" s="3">
        <v>15</v>
      </c>
      <c r="H76" s="3">
        <v>9297</v>
      </c>
      <c r="I76" s="3">
        <v>-551562762</v>
      </c>
      <c r="K76" s="3">
        <v>0</v>
      </c>
      <c r="L76" s="3">
        <v>0</v>
      </c>
      <c r="M76" s="3">
        <v>-551562762</v>
      </c>
    </row>
    <row r="77" spans="2:13">
      <c r="B77" s="357" t="s">
        <v>269</v>
      </c>
      <c r="C77" s="359">
        <v>132617521</v>
      </c>
      <c r="D77" s="359">
        <v>6968395</v>
      </c>
      <c r="E77" s="359">
        <v>14330264</v>
      </c>
      <c r="F77" s="359">
        <v>0</v>
      </c>
      <c r="G77" s="359">
        <v>6137802</v>
      </c>
      <c r="H77" s="359">
        <v>-2985474</v>
      </c>
      <c r="I77" s="359">
        <v>157068508</v>
      </c>
      <c r="K77" s="277">
        <v>0</v>
      </c>
      <c r="L77" s="359">
        <v>0</v>
      </c>
      <c r="M77" s="359">
        <v>157068508</v>
      </c>
    </row>
    <row r="78" spans="2:13"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</row>
    <row r="79" spans="2:13">
      <c r="B79" s="1014"/>
      <c r="C79" s="1011"/>
      <c r="D79" s="1011"/>
      <c r="E79" s="1011"/>
      <c r="F79" s="1011"/>
      <c r="G79" s="1011"/>
      <c r="H79" s="1011"/>
      <c r="I79" s="1012"/>
      <c r="K79" s="1010"/>
      <c r="L79" s="1011"/>
      <c r="M79" s="1012"/>
    </row>
    <row r="80" spans="2:13">
      <c r="B80" s="269" t="s">
        <v>1342</v>
      </c>
      <c r="C80" s="270" t="s">
        <v>157</v>
      </c>
      <c r="D80" s="270" t="s">
        <v>157</v>
      </c>
      <c r="E80" s="270" t="s">
        <v>157</v>
      </c>
      <c r="F80" s="270" t="s">
        <v>157</v>
      </c>
      <c r="G80" s="270" t="s">
        <v>157</v>
      </c>
      <c r="H80" s="270" t="s">
        <v>157</v>
      </c>
      <c r="I80" s="271" t="s">
        <v>157</v>
      </c>
      <c r="K80" s="272" t="s">
        <v>157</v>
      </c>
      <c r="L80" s="270" t="s">
        <v>157</v>
      </c>
      <c r="M80" s="271" t="s">
        <v>157</v>
      </c>
    </row>
    <row r="81" spans="2:13">
      <c r="B81" s="274" t="s">
        <v>268</v>
      </c>
      <c r="C81" s="3">
        <v>426821821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426821821</v>
      </c>
      <c r="K81" s="3">
        <v>0</v>
      </c>
      <c r="L81" s="3">
        <v>0</v>
      </c>
      <c r="M81" s="3">
        <v>426821821</v>
      </c>
    </row>
    <row r="82" spans="2:13">
      <c r="B82" s="274" t="s">
        <v>464</v>
      </c>
      <c r="C82" s="3">
        <v>-273674444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-273674444</v>
      </c>
      <c r="K82" s="3">
        <v>0</v>
      </c>
      <c r="L82" s="3">
        <v>0</v>
      </c>
      <c r="M82" s="3">
        <v>-273674444</v>
      </c>
    </row>
    <row r="83" spans="2:13">
      <c r="B83" s="357" t="s">
        <v>269</v>
      </c>
      <c r="C83" s="359">
        <v>153147377</v>
      </c>
      <c r="D83" s="359">
        <v>0</v>
      </c>
      <c r="E83" s="359">
        <v>0</v>
      </c>
      <c r="F83" s="359">
        <v>0</v>
      </c>
      <c r="G83" s="359">
        <v>0</v>
      </c>
      <c r="H83" s="359">
        <v>0</v>
      </c>
      <c r="I83" s="359">
        <v>153147377</v>
      </c>
      <c r="K83" s="277">
        <v>0</v>
      </c>
      <c r="L83" s="359">
        <v>0</v>
      </c>
      <c r="M83" s="359">
        <v>153147377</v>
      </c>
    </row>
    <row r="84" spans="2:13">
      <c r="B84" s="365"/>
      <c r="C84" s="365"/>
      <c r="D84" s="365"/>
      <c r="E84" s="365"/>
      <c r="F84" s="365"/>
      <c r="G84" s="365"/>
      <c r="H84" s="365"/>
      <c r="I84" s="365"/>
      <c r="J84" s="365"/>
      <c r="K84" s="365"/>
      <c r="L84" s="365"/>
      <c r="M84" s="365"/>
    </row>
    <row r="85" spans="2:13" ht="38.25">
      <c r="B85" s="1010" t="s">
        <v>535</v>
      </c>
      <c r="C85" s="1011" t="s">
        <v>446</v>
      </c>
      <c r="D85" s="1011" t="s">
        <v>222</v>
      </c>
      <c r="E85" s="1011" t="s">
        <v>258</v>
      </c>
      <c r="F85" s="1011" t="s">
        <v>549</v>
      </c>
      <c r="G85" s="1011" t="s">
        <v>259</v>
      </c>
      <c r="H85" s="1011" t="s">
        <v>260</v>
      </c>
      <c r="I85" s="1012" t="s">
        <v>779</v>
      </c>
      <c r="K85" s="1010" t="s">
        <v>781</v>
      </c>
      <c r="L85" s="1011" t="s">
        <v>782</v>
      </c>
      <c r="M85" s="1012" t="s">
        <v>261</v>
      </c>
    </row>
    <row r="86" spans="2:13">
      <c r="B86" s="268" t="s">
        <v>1341</v>
      </c>
      <c r="C86" s="354"/>
      <c r="D86" s="354"/>
      <c r="E86" s="354"/>
      <c r="F86" s="354"/>
      <c r="G86" s="354"/>
      <c r="H86" s="354"/>
      <c r="I86" s="355"/>
      <c r="K86" s="356"/>
      <c r="L86" s="354"/>
      <c r="M86" s="355"/>
    </row>
    <row r="87" spans="2:13">
      <c r="B87" s="269" t="s">
        <v>262</v>
      </c>
      <c r="C87" s="270" t="s">
        <v>157</v>
      </c>
      <c r="D87" s="270" t="s">
        <v>157</v>
      </c>
      <c r="E87" s="270" t="s">
        <v>157</v>
      </c>
      <c r="F87" s="270" t="s">
        <v>157</v>
      </c>
      <c r="G87" s="270" t="s">
        <v>157</v>
      </c>
      <c r="H87" s="270" t="s">
        <v>157</v>
      </c>
      <c r="I87" s="271" t="s">
        <v>157</v>
      </c>
      <c r="K87" s="272" t="s">
        <v>157</v>
      </c>
      <c r="L87" s="270" t="s">
        <v>157</v>
      </c>
      <c r="M87" s="271" t="s">
        <v>157</v>
      </c>
    </row>
    <row r="88" spans="2:13">
      <c r="B88" s="274" t="s">
        <v>268</v>
      </c>
      <c r="C88" s="3">
        <v>2978797108</v>
      </c>
      <c r="D88" s="3">
        <v>75298131</v>
      </c>
      <c r="E88" s="3">
        <v>684231807</v>
      </c>
      <c r="F88" s="3">
        <v>861082793</v>
      </c>
      <c r="G88" s="3">
        <v>0</v>
      </c>
      <c r="H88" s="3">
        <v>4112774</v>
      </c>
      <c r="I88" s="3">
        <v>4603522613</v>
      </c>
      <c r="K88" s="3">
        <v>0</v>
      </c>
      <c r="L88" s="3">
        <v>0</v>
      </c>
      <c r="M88" s="3">
        <v>4603522613</v>
      </c>
    </row>
    <row r="89" spans="2:13">
      <c r="B89" s="274" t="s">
        <v>464</v>
      </c>
      <c r="C89" s="3">
        <v>-2127884739</v>
      </c>
      <c r="D89" s="3">
        <v>-8763591</v>
      </c>
      <c r="E89" s="3">
        <v>-462879981</v>
      </c>
      <c r="F89" s="3">
        <v>-623514204</v>
      </c>
      <c r="G89" s="3">
        <v>-7006</v>
      </c>
      <c r="H89" s="3">
        <v>-715436</v>
      </c>
      <c r="I89" s="3">
        <v>-3223764957</v>
      </c>
      <c r="K89" s="3">
        <v>0</v>
      </c>
      <c r="L89" s="3">
        <v>0</v>
      </c>
      <c r="M89" s="3">
        <v>-3223764957</v>
      </c>
    </row>
    <row r="90" spans="2:13">
      <c r="B90" s="357" t="s">
        <v>269</v>
      </c>
      <c r="C90" s="359">
        <v>850912369</v>
      </c>
      <c r="D90" s="359">
        <v>66534540</v>
      </c>
      <c r="E90" s="359">
        <v>221351826</v>
      </c>
      <c r="F90" s="359">
        <v>237568589</v>
      </c>
      <c r="G90" s="359">
        <v>-7006</v>
      </c>
      <c r="H90" s="359">
        <v>3397338</v>
      </c>
      <c r="I90" s="359">
        <v>1379757656</v>
      </c>
      <c r="K90" s="277">
        <v>0</v>
      </c>
      <c r="L90" s="359">
        <v>0</v>
      </c>
      <c r="M90" s="359">
        <v>1379757656</v>
      </c>
    </row>
    <row r="91" spans="2:13">
      <c r="K91" s="174"/>
      <c r="L91" s="174"/>
      <c r="M91" s="174"/>
    </row>
    <row r="92" spans="2:13">
      <c r="B92" s="1014"/>
      <c r="C92" s="1011"/>
      <c r="D92" s="1011"/>
      <c r="E92" s="1011"/>
      <c r="F92" s="1011"/>
      <c r="G92" s="1011"/>
      <c r="H92" s="1011"/>
      <c r="I92" s="1012"/>
      <c r="K92" s="1010"/>
      <c r="L92" s="1011"/>
      <c r="M92" s="1012"/>
    </row>
    <row r="93" spans="2:13">
      <c r="B93" s="269" t="s">
        <v>263</v>
      </c>
      <c r="C93" s="270" t="s">
        <v>157</v>
      </c>
      <c r="D93" s="270" t="s">
        <v>157</v>
      </c>
      <c r="E93" s="270" t="s">
        <v>157</v>
      </c>
      <c r="F93" s="270" t="s">
        <v>157</v>
      </c>
      <c r="G93" s="270" t="s">
        <v>157</v>
      </c>
      <c r="H93" s="270" t="s">
        <v>157</v>
      </c>
      <c r="I93" s="271" t="s">
        <v>157</v>
      </c>
      <c r="K93" s="272" t="s">
        <v>157</v>
      </c>
      <c r="L93" s="270" t="s">
        <v>157</v>
      </c>
      <c r="M93" s="271" t="s">
        <v>157</v>
      </c>
    </row>
    <row r="94" spans="2:13">
      <c r="B94" s="274" t="s">
        <v>268</v>
      </c>
      <c r="C94" s="3">
        <v>816945589</v>
      </c>
      <c r="D94" s="3">
        <v>22207165</v>
      </c>
      <c r="E94" s="3">
        <v>378768078</v>
      </c>
      <c r="F94" s="3">
        <v>0</v>
      </c>
      <c r="G94" s="3">
        <v>57683492</v>
      </c>
      <c r="H94" s="3">
        <v>1993772</v>
      </c>
      <c r="I94" s="3">
        <v>1277598096</v>
      </c>
      <c r="K94" s="3">
        <v>172653235</v>
      </c>
      <c r="L94" s="3">
        <v>58208303</v>
      </c>
      <c r="M94" s="3">
        <v>1508459634</v>
      </c>
    </row>
    <row r="95" spans="2:13">
      <c r="B95" s="274" t="s">
        <v>464</v>
      </c>
      <c r="C95" s="3">
        <v>-578166761</v>
      </c>
      <c r="D95" s="3">
        <v>-8511168</v>
      </c>
      <c r="E95" s="3">
        <v>-213616218</v>
      </c>
      <c r="F95" s="3">
        <v>0</v>
      </c>
      <c r="G95" s="3">
        <v>-17124913</v>
      </c>
      <c r="H95" s="3">
        <v>-1213573</v>
      </c>
      <c r="I95" s="3">
        <v>-818632633</v>
      </c>
      <c r="K95" s="3">
        <v>-146233357</v>
      </c>
      <c r="L95" s="3">
        <v>-38067582</v>
      </c>
      <c r="M95" s="3">
        <v>-1002933572</v>
      </c>
    </row>
    <row r="96" spans="2:13">
      <c r="B96" s="357" t="s">
        <v>269</v>
      </c>
      <c r="C96" s="359">
        <v>238778828</v>
      </c>
      <c r="D96" s="359">
        <v>13695997</v>
      </c>
      <c r="E96" s="359">
        <v>165151860</v>
      </c>
      <c r="F96" s="359">
        <v>0</v>
      </c>
      <c r="G96" s="359">
        <v>40558579</v>
      </c>
      <c r="H96" s="359">
        <v>780199</v>
      </c>
      <c r="I96" s="359">
        <v>458965463</v>
      </c>
      <c r="K96" s="277">
        <v>26419878</v>
      </c>
      <c r="L96" s="359">
        <v>20140721</v>
      </c>
      <c r="M96" s="359">
        <v>505526062</v>
      </c>
    </row>
    <row r="97" spans="2:13">
      <c r="K97" s="174"/>
      <c r="L97" s="174"/>
      <c r="M97" s="174"/>
    </row>
    <row r="98" spans="2:13">
      <c r="B98" s="1014"/>
      <c r="C98" s="1011"/>
      <c r="D98" s="1011"/>
      <c r="E98" s="1011"/>
      <c r="F98" s="1011"/>
      <c r="G98" s="1011"/>
      <c r="H98" s="1011"/>
      <c r="I98" s="1012"/>
      <c r="K98" s="1010"/>
      <c r="L98" s="1011"/>
      <c r="M98" s="1012"/>
    </row>
    <row r="99" spans="2:13">
      <c r="B99" s="269" t="s">
        <v>265</v>
      </c>
      <c r="C99" s="270" t="s">
        <v>157</v>
      </c>
      <c r="D99" s="270" t="s">
        <v>157</v>
      </c>
      <c r="E99" s="270" t="s">
        <v>157</v>
      </c>
      <c r="F99" s="270" t="s">
        <v>157</v>
      </c>
      <c r="G99" s="270" t="s">
        <v>157</v>
      </c>
      <c r="H99" s="270" t="s">
        <v>157</v>
      </c>
      <c r="I99" s="271" t="s">
        <v>157</v>
      </c>
      <c r="K99" s="272" t="s">
        <v>157</v>
      </c>
      <c r="L99" s="270" t="s">
        <v>157</v>
      </c>
      <c r="M99" s="271" t="s">
        <v>157</v>
      </c>
    </row>
    <row r="100" spans="2:13">
      <c r="B100" s="274" t="s">
        <v>536</v>
      </c>
      <c r="C100" s="3">
        <v>833191494</v>
      </c>
      <c r="D100" s="3">
        <v>0</v>
      </c>
      <c r="E100" s="3">
        <v>0</v>
      </c>
      <c r="F100" s="3">
        <v>0</v>
      </c>
      <c r="G100" s="3">
        <v>2766623</v>
      </c>
      <c r="H100" s="3">
        <v>0</v>
      </c>
      <c r="I100" s="3">
        <v>835958117</v>
      </c>
      <c r="K100" s="3">
        <v>0</v>
      </c>
      <c r="L100" s="3">
        <v>0</v>
      </c>
      <c r="M100" s="3">
        <v>835958117</v>
      </c>
    </row>
    <row r="101" spans="2:13">
      <c r="B101" s="274" t="s">
        <v>464</v>
      </c>
      <c r="C101" s="3">
        <v>-654445910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-654445910</v>
      </c>
      <c r="K101" s="3">
        <v>0</v>
      </c>
      <c r="L101" s="3">
        <v>0</v>
      </c>
      <c r="M101" s="3">
        <v>-654445910</v>
      </c>
    </row>
    <row r="102" spans="2:13">
      <c r="B102" s="357" t="s">
        <v>269</v>
      </c>
      <c r="C102" s="359">
        <v>178745584</v>
      </c>
      <c r="D102" s="359">
        <v>0</v>
      </c>
      <c r="E102" s="359">
        <v>0</v>
      </c>
      <c r="F102" s="359">
        <v>0</v>
      </c>
      <c r="G102" s="359">
        <v>2766623</v>
      </c>
      <c r="H102" s="359">
        <v>0</v>
      </c>
      <c r="I102" s="359">
        <v>181512207</v>
      </c>
      <c r="K102" s="277">
        <v>0</v>
      </c>
      <c r="L102" s="359">
        <v>0</v>
      </c>
      <c r="M102" s="359">
        <v>181512207</v>
      </c>
    </row>
    <row r="103" spans="2:13">
      <c r="K103" s="174"/>
      <c r="L103" s="174"/>
      <c r="M103" s="174"/>
    </row>
    <row r="104" spans="2:13">
      <c r="B104" s="1014"/>
      <c r="C104" s="1011"/>
      <c r="D104" s="1011"/>
      <c r="E104" s="1011"/>
      <c r="F104" s="1011"/>
      <c r="G104" s="1011"/>
      <c r="H104" s="1011"/>
      <c r="I104" s="1012"/>
      <c r="K104" s="1010"/>
      <c r="L104" s="1011"/>
      <c r="M104" s="1012"/>
    </row>
    <row r="105" spans="2:13">
      <c r="B105" s="269" t="s">
        <v>264</v>
      </c>
      <c r="C105" s="270" t="s">
        <v>157</v>
      </c>
      <c r="D105" s="270" t="s">
        <v>157</v>
      </c>
      <c r="E105" s="270" t="s">
        <v>157</v>
      </c>
      <c r="F105" s="270" t="s">
        <v>157</v>
      </c>
      <c r="G105" s="270" t="s">
        <v>157</v>
      </c>
      <c r="H105" s="270" t="s">
        <v>157</v>
      </c>
      <c r="I105" s="271" t="s">
        <v>157</v>
      </c>
      <c r="K105" s="272" t="s">
        <v>157</v>
      </c>
      <c r="L105" s="270" t="s">
        <v>157</v>
      </c>
      <c r="M105" s="271" t="s">
        <v>157</v>
      </c>
    </row>
    <row r="106" spans="2:13">
      <c r="B106" s="274" t="s">
        <v>268</v>
      </c>
      <c r="C106" s="3">
        <v>656905200</v>
      </c>
      <c r="D106" s="3">
        <v>10976452</v>
      </c>
      <c r="E106" s="3">
        <v>0</v>
      </c>
      <c r="F106" s="3">
        <v>850300</v>
      </c>
      <c r="G106" s="3">
        <v>0</v>
      </c>
      <c r="H106" s="3">
        <v>768621</v>
      </c>
      <c r="I106" s="3">
        <v>669500573</v>
      </c>
      <c r="K106" s="3">
        <v>0</v>
      </c>
      <c r="L106" s="3">
        <v>0</v>
      </c>
      <c r="M106" s="3">
        <v>669500573</v>
      </c>
    </row>
    <row r="107" spans="2:13">
      <c r="B107" s="274" t="s">
        <v>464</v>
      </c>
      <c r="C107" s="3">
        <v>-500973200</v>
      </c>
      <c r="D107" s="3">
        <v>-4530881</v>
      </c>
      <c r="E107" s="3">
        <v>0</v>
      </c>
      <c r="F107" s="3">
        <v>-549960</v>
      </c>
      <c r="G107" s="3">
        <v>0</v>
      </c>
      <c r="H107" s="3">
        <v>726</v>
      </c>
      <c r="I107" s="3">
        <v>-506053315</v>
      </c>
      <c r="K107" s="3">
        <v>0</v>
      </c>
      <c r="L107" s="3">
        <v>0</v>
      </c>
      <c r="M107" s="3">
        <v>-506053315</v>
      </c>
    </row>
    <row r="108" spans="2:13">
      <c r="B108" s="357" t="s">
        <v>269</v>
      </c>
      <c r="C108" s="359">
        <v>155932000</v>
      </c>
      <c r="D108" s="359">
        <v>6445571</v>
      </c>
      <c r="E108" s="359">
        <v>0</v>
      </c>
      <c r="F108" s="359">
        <v>300340</v>
      </c>
      <c r="G108" s="359">
        <v>0</v>
      </c>
      <c r="H108" s="359">
        <v>769347</v>
      </c>
      <c r="I108" s="359">
        <v>163447258</v>
      </c>
      <c r="K108" s="277">
        <v>0</v>
      </c>
      <c r="L108" s="359">
        <v>0</v>
      </c>
      <c r="M108" s="359">
        <v>163447258</v>
      </c>
    </row>
    <row r="109" spans="2:13">
      <c r="K109" s="174"/>
      <c r="L109" s="174"/>
      <c r="M109" s="174"/>
    </row>
    <row r="110" spans="2:13">
      <c r="B110" s="1014"/>
      <c r="C110" s="1011"/>
      <c r="D110" s="1011"/>
      <c r="E110" s="1011"/>
      <c r="F110" s="1011"/>
      <c r="G110" s="1011"/>
      <c r="H110" s="1011"/>
      <c r="I110" s="1012"/>
      <c r="K110" s="1010"/>
      <c r="L110" s="1011"/>
      <c r="M110" s="1012"/>
    </row>
    <row r="111" spans="2:13">
      <c r="B111" s="269" t="s">
        <v>266</v>
      </c>
      <c r="C111" s="270" t="s">
        <v>157</v>
      </c>
      <c r="D111" s="270" t="s">
        <v>157</v>
      </c>
      <c r="E111" s="270" t="s">
        <v>157</v>
      </c>
      <c r="F111" s="270" t="s">
        <v>157</v>
      </c>
      <c r="G111" s="270" t="s">
        <v>157</v>
      </c>
      <c r="H111" s="270" t="s">
        <v>157</v>
      </c>
      <c r="I111" s="271" t="s">
        <v>157</v>
      </c>
      <c r="K111" s="272" t="s">
        <v>157</v>
      </c>
      <c r="L111" s="270" t="s">
        <v>157</v>
      </c>
      <c r="M111" s="271" t="s">
        <v>157</v>
      </c>
    </row>
    <row r="112" spans="2:13">
      <c r="B112" s="274" t="s">
        <v>268</v>
      </c>
      <c r="C112" s="3">
        <v>508940633</v>
      </c>
      <c r="D112" s="3">
        <v>5389259</v>
      </c>
      <c r="E112" s="3">
        <v>52146703</v>
      </c>
      <c r="F112" s="3">
        <v>0</v>
      </c>
      <c r="G112" s="3">
        <v>4796532</v>
      </c>
      <c r="H112" s="3">
        <v>-2017838</v>
      </c>
      <c r="I112" s="3">
        <v>569255289</v>
      </c>
      <c r="K112" s="3">
        <v>0</v>
      </c>
      <c r="L112" s="3">
        <v>0</v>
      </c>
      <c r="M112" s="3">
        <v>569255289</v>
      </c>
    </row>
    <row r="113" spans="2:15">
      <c r="B113" s="274" t="s">
        <v>464</v>
      </c>
      <c r="C113" s="3">
        <v>-399222357</v>
      </c>
      <c r="D113" s="3">
        <v>-142684</v>
      </c>
      <c r="E113" s="3">
        <v>-39995544</v>
      </c>
      <c r="F113" s="3">
        <v>0</v>
      </c>
      <c r="G113" s="3">
        <v>0</v>
      </c>
      <c r="H113" s="3">
        <v>8053</v>
      </c>
      <c r="I113" s="3">
        <v>-439352532</v>
      </c>
      <c r="K113" s="3">
        <v>0</v>
      </c>
      <c r="L113" s="3">
        <v>0</v>
      </c>
      <c r="M113" s="3">
        <v>-439352532</v>
      </c>
    </row>
    <row r="114" spans="2:15">
      <c r="B114" s="357" t="s">
        <v>269</v>
      </c>
      <c r="C114" s="359">
        <v>109718276</v>
      </c>
      <c r="D114" s="359">
        <v>5246575</v>
      </c>
      <c r="E114" s="359">
        <v>12151159</v>
      </c>
      <c r="F114" s="359">
        <v>0</v>
      </c>
      <c r="G114" s="359">
        <v>4796532</v>
      </c>
      <c r="H114" s="359">
        <v>-2009785</v>
      </c>
      <c r="I114" s="359">
        <v>129902757</v>
      </c>
      <c r="K114" s="277">
        <v>0</v>
      </c>
      <c r="L114" s="359">
        <v>0</v>
      </c>
      <c r="M114" s="359">
        <v>129902757</v>
      </c>
    </row>
    <row r="115" spans="2:15">
      <c r="B115" s="365"/>
      <c r="C115" s="366"/>
      <c r="D115" s="366"/>
      <c r="E115" s="366"/>
      <c r="F115" s="366"/>
      <c r="G115" s="366"/>
      <c r="H115" s="366"/>
      <c r="I115" s="366"/>
      <c r="K115" s="174"/>
      <c r="L115" s="174"/>
      <c r="M115" s="174"/>
    </row>
    <row r="116" spans="2:15" ht="38.25">
      <c r="B116" s="1010" t="s">
        <v>1343</v>
      </c>
      <c r="C116" s="1011" t="s">
        <v>446</v>
      </c>
      <c r="D116" s="1011" t="s">
        <v>222</v>
      </c>
      <c r="E116" s="1011" t="s">
        <v>258</v>
      </c>
      <c r="F116" s="1011" t="s">
        <v>549</v>
      </c>
      <c r="G116" s="1011" t="s">
        <v>259</v>
      </c>
      <c r="H116" s="1011" t="s">
        <v>260</v>
      </c>
      <c r="I116" s="1012" t="s">
        <v>261</v>
      </c>
      <c r="K116" s="174"/>
      <c r="L116" s="174"/>
      <c r="M116" s="174"/>
    </row>
    <row r="117" spans="2:15">
      <c r="B117" s="278" t="s">
        <v>642</v>
      </c>
      <c r="C117" s="354"/>
      <c r="D117" s="354"/>
      <c r="E117" s="354"/>
      <c r="F117" s="354"/>
      <c r="G117" s="354"/>
      <c r="H117" s="354"/>
      <c r="I117" s="355"/>
      <c r="K117" s="174"/>
      <c r="L117" s="174"/>
      <c r="M117" s="174"/>
    </row>
    <row r="118" spans="2:15">
      <c r="B118" s="279" t="s">
        <v>159</v>
      </c>
      <c r="C118" s="270" t="s">
        <v>157</v>
      </c>
      <c r="D118" s="270" t="s">
        <v>157</v>
      </c>
      <c r="E118" s="270" t="s">
        <v>157</v>
      </c>
      <c r="F118" s="270" t="s">
        <v>157</v>
      </c>
      <c r="G118" s="270" t="s">
        <v>157</v>
      </c>
      <c r="H118" s="270" t="s">
        <v>157</v>
      </c>
      <c r="I118" s="271" t="s">
        <v>157</v>
      </c>
      <c r="K118" s="174"/>
      <c r="L118" s="174"/>
      <c r="M118" s="174"/>
    </row>
    <row r="119" spans="2:15">
      <c r="B119" s="280" t="s">
        <v>619</v>
      </c>
      <c r="C119" s="47">
        <v>157023322</v>
      </c>
      <c r="D119" s="47">
        <v>123785590</v>
      </c>
      <c r="E119" s="47">
        <v>48074840</v>
      </c>
      <c r="F119" s="47">
        <v>16208835</v>
      </c>
      <c r="G119" s="47">
        <v>0</v>
      </c>
      <c r="H119" s="47">
        <v>54842730</v>
      </c>
      <c r="I119" s="34">
        <v>399935317</v>
      </c>
      <c r="K119" s="174"/>
      <c r="L119" s="174"/>
      <c r="M119" s="174"/>
    </row>
    <row r="120" spans="2:15">
      <c r="B120" s="14" t="s">
        <v>73</v>
      </c>
      <c r="C120" s="47">
        <v>0</v>
      </c>
      <c r="D120" s="47">
        <v>4984975</v>
      </c>
      <c r="E120" s="47">
        <v>0</v>
      </c>
      <c r="F120" s="47">
        <v>0</v>
      </c>
      <c r="G120" s="47">
        <v>12320669</v>
      </c>
      <c r="H120" s="47">
        <v>145759238</v>
      </c>
      <c r="I120" s="4">
        <v>163064882</v>
      </c>
      <c r="K120" s="174"/>
      <c r="L120" s="174"/>
      <c r="M120" s="174"/>
    </row>
    <row r="121" spans="2:15">
      <c r="B121" s="14" t="s">
        <v>34</v>
      </c>
      <c r="C121" s="47">
        <v>18173903</v>
      </c>
      <c r="D121" s="47">
        <v>3692347</v>
      </c>
      <c r="E121" s="47">
        <v>2189134</v>
      </c>
      <c r="F121" s="47">
        <v>1857615</v>
      </c>
      <c r="G121" s="47">
        <v>543411</v>
      </c>
      <c r="H121" s="47">
        <v>8215910</v>
      </c>
      <c r="I121" s="4">
        <v>34672320</v>
      </c>
      <c r="K121" s="174"/>
      <c r="L121" s="174"/>
      <c r="M121" s="174"/>
    </row>
    <row r="122" spans="2:15">
      <c r="B122" s="14" t="s">
        <v>660</v>
      </c>
      <c r="C122" s="47">
        <v>406821662</v>
      </c>
      <c r="D122" s="47">
        <v>31133883</v>
      </c>
      <c r="E122" s="47">
        <v>77215771</v>
      </c>
      <c r="F122" s="47">
        <v>24613477</v>
      </c>
      <c r="G122" s="47">
        <v>234823568</v>
      </c>
      <c r="H122" s="47">
        <v>16130226</v>
      </c>
      <c r="I122" s="4">
        <v>790738587</v>
      </c>
      <c r="K122" s="174"/>
      <c r="L122" s="174"/>
      <c r="M122" s="174"/>
    </row>
    <row r="123" spans="2:15">
      <c r="B123" s="14" t="s">
        <v>623</v>
      </c>
      <c r="C123" s="47">
        <v>0</v>
      </c>
      <c r="D123" s="47">
        <v>0</v>
      </c>
      <c r="E123" s="47">
        <v>0</v>
      </c>
      <c r="F123" s="47">
        <v>0</v>
      </c>
      <c r="G123" s="47">
        <v>17943940</v>
      </c>
      <c r="H123" s="47">
        <v>0</v>
      </c>
      <c r="I123" s="4">
        <v>17943940</v>
      </c>
      <c r="K123" s="174"/>
      <c r="L123" s="174"/>
      <c r="M123" s="174"/>
    </row>
    <row r="124" spans="2:15">
      <c r="B124" s="281" t="s">
        <v>16</v>
      </c>
      <c r="C124" s="47">
        <v>1077697375</v>
      </c>
      <c r="D124" s="47">
        <v>0</v>
      </c>
      <c r="E124" s="47">
        <v>360749547</v>
      </c>
      <c r="F124" s="47">
        <v>306920846</v>
      </c>
      <c r="G124" s="47">
        <v>0</v>
      </c>
      <c r="H124" s="47">
        <v>0</v>
      </c>
      <c r="I124" s="4">
        <v>1745367768</v>
      </c>
      <c r="K124" s="174"/>
      <c r="L124" s="174"/>
      <c r="M124" s="174"/>
    </row>
    <row r="125" spans="2:15">
      <c r="B125" s="14" t="s">
        <v>17</v>
      </c>
      <c r="C125" s="47">
        <v>53106644</v>
      </c>
      <c r="D125" s="47">
        <v>20591690</v>
      </c>
      <c r="E125" s="47">
        <v>10558299</v>
      </c>
      <c r="F125" s="47">
        <v>6084423</v>
      </c>
      <c r="G125" s="47">
        <v>0</v>
      </c>
      <c r="H125" s="47">
        <v>11510770</v>
      </c>
      <c r="I125" s="4">
        <v>101851826</v>
      </c>
      <c r="K125" s="174"/>
      <c r="L125" s="174"/>
      <c r="M125" s="174"/>
    </row>
    <row r="126" spans="2:15">
      <c r="B126" s="13" t="s">
        <v>117</v>
      </c>
      <c r="C126" s="4">
        <v>1712822906</v>
      </c>
      <c r="D126" s="4">
        <v>184188485</v>
      </c>
      <c r="E126" s="4">
        <v>498787591</v>
      </c>
      <c r="F126" s="4">
        <v>355685196</v>
      </c>
      <c r="G126" s="4">
        <v>265631588</v>
      </c>
      <c r="H126" s="4">
        <v>236458874</v>
      </c>
      <c r="I126" s="4">
        <v>3253574640</v>
      </c>
      <c r="K126" s="174"/>
      <c r="L126" s="174"/>
      <c r="M126" s="174"/>
    </row>
    <row r="127" spans="2:15">
      <c r="B127" s="365"/>
      <c r="C127" s="366"/>
      <c r="D127" s="366"/>
      <c r="E127" s="366"/>
      <c r="F127" s="366"/>
      <c r="G127" s="366"/>
      <c r="H127" s="366"/>
      <c r="I127" s="366"/>
      <c r="K127" s="174"/>
      <c r="L127" s="174"/>
      <c r="M127" s="174"/>
    </row>
    <row r="128" spans="2:15" ht="12.75" customHeight="1">
      <c r="B128" s="1015" t="s">
        <v>160</v>
      </c>
      <c r="C128" s="472"/>
      <c r="D128" s="472"/>
      <c r="E128" s="472"/>
      <c r="F128" s="472"/>
      <c r="G128" s="472"/>
      <c r="H128" s="472"/>
      <c r="I128" s="1016"/>
      <c r="K128" s="174"/>
      <c r="L128" s="174"/>
      <c r="M128" s="174"/>
      <c r="O128" s="1017"/>
    </row>
    <row r="129" spans="2:15">
      <c r="B129" s="281" t="s">
        <v>477</v>
      </c>
      <c r="C129" s="47">
        <v>28807</v>
      </c>
      <c r="D129" s="47">
        <v>0</v>
      </c>
      <c r="E129" s="47">
        <v>0</v>
      </c>
      <c r="F129" s="47">
        <v>0</v>
      </c>
      <c r="G129" s="47">
        <v>0</v>
      </c>
      <c r="H129" s="47">
        <v>293608406</v>
      </c>
      <c r="I129" s="4">
        <v>293637213</v>
      </c>
      <c r="K129" s="174"/>
      <c r="L129" s="174"/>
      <c r="M129" s="174"/>
    </row>
    <row r="130" spans="2:15">
      <c r="B130" s="281" t="s">
        <v>476</v>
      </c>
      <c r="C130" s="47">
        <v>20853889</v>
      </c>
      <c r="D130" s="47">
        <v>5373470</v>
      </c>
      <c r="E130" s="47">
        <v>2592908</v>
      </c>
      <c r="F130" s="47">
        <v>1625522</v>
      </c>
      <c r="G130" s="47">
        <v>266814</v>
      </c>
      <c r="H130" s="47">
        <v>1642382</v>
      </c>
      <c r="I130" s="4">
        <v>32354985</v>
      </c>
      <c r="K130" s="174"/>
      <c r="L130" s="174"/>
      <c r="M130" s="174"/>
      <c r="O130" s="1017"/>
    </row>
    <row r="131" spans="2:15">
      <c r="B131" s="14" t="s">
        <v>661</v>
      </c>
      <c r="C131" s="47">
        <v>165565</v>
      </c>
      <c r="D131" s="47">
        <v>28599</v>
      </c>
      <c r="E131" s="47">
        <v>0</v>
      </c>
      <c r="F131" s="47">
        <v>0</v>
      </c>
      <c r="G131" s="47">
        <v>2161774</v>
      </c>
      <c r="H131" s="47">
        <v>0</v>
      </c>
      <c r="I131" s="4">
        <v>2355938</v>
      </c>
      <c r="K131" s="174"/>
      <c r="L131" s="174"/>
      <c r="M131" s="174"/>
      <c r="O131" s="1017"/>
    </row>
    <row r="132" spans="2:15">
      <c r="B132" s="281" t="s">
        <v>475</v>
      </c>
      <c r="C132" s="47">
        <v>2308026</v>
      </c>
      <c r="D132" s="47">
        <v>0</v>
      </c>
      <c r="E132" s="47">
        <v>0</v>
      </c>
      <c r="F132" s="47">
        <v>0</v>
      </c>
      <c r="G132" s="47">
        <v>325215333</v>
      </c>
      <c r="H132" s="47">
        <v>0</v>
      </c>
      <c r="I132" s="4">
        <v>327523359</v>
      </c>
      <c r="K132" s="174"/>
      <c r="L132" s="174"/>
      <c r="M132" s="174"/>
      <c r="O132" s="1017"/>
    </row>
    <row r="133" spans="2:15">
      <c r="B133" s="281" t="s">
        <v>478</v>
      </c>
      <c r="C133" s="47">
        <v>314388930</v>
      </c>
      <c r="D133" s="47">
        <v>942923</v>
      </c>
      <c r="E133" s="47">
        <v>10588153</v>
      </c>
      <c r="F133" s="47">
        <v>132367361</v>
      </c>
      <c r="G133" s="47">
        <v>305992</v>
      </c>
      <c r="H133" s="47">
        <v>168615961</v>
      </c>
      <c r="I133" s="4">
        <v>627209320</v>
      </c>
      <c r="K133" s="174"/>
      <c r="L133" s="174"/>
      <c r="M133" s="174"/>
      <c r="O133" s="1017"/>
    </row>
    <row r="134" spans="2:15">
      <c r="B134" s="281" t="s">
        <v>479</v>
      </c>
      <c r="C134" s="47">
        <v>1926369886</v>
      </c>
      <c r="D134" s="47">
        <v>30781513</v>
      </c>
      <c r="E134" s="47">
        <v>14194838</v>
      </c>
      <c r="F134" s="47">
        <v>9579192</v>
      </c>
      <c r="G134" s="47">
        <v>49927986</v>
      </c>
      <c r="H134" s="47">
        <v>0</v>
      </c>
      <c r="I134" s="4">
        <v>2030853415</v>
      </c>
      <c r="K134" s="282"/>
      <c r="L134" s="282"/>
      <c r="M134" s="282"/>
      <c r="O134" s="1017"/>
    </row>
    <row r="135" spans="2:15">
      <c r="B135" s="281" t="s">
        <v>408</v>
      </c>
      <c r="C135" s="47">
        <v>2259512318</v>
      </c>
      <c r="D135" s="47">
        <v>571668914</v>
      </c>
      <c r="E135" s="47">
        <v>521383306</v>
      </c>
      <c r="F135" s="47">
        <v>304252331</v>
      </c>
      <c r="G135" s="47">
        <v>752245</v>
      </c>
      <c r="H135" s="47">
        <v>204495896</v>
      </c>
      <c r="I135" s="4">
        <v>3862065010</v>
      </c>
      <c r="K135" s="282"/>
      <c r="L135" s="282"/>
      <c r="M135" s="282"/>
      <c r="O135" s="1017"/>
    </row>
    <row r="136" spans="2:15">
      <c r="B136" s="14" t="s">
        <v>625</v>
      </c>
      <c r="C136" s="47">
        <v>0</v>
      </c>
      <c r="D136" s="47">
        <v>3168869409</v>
      </c>
      <c r="E136" s="47">
        <v>0</v>
      </c>
      <c r="F136" s="47">
        <v>0</v>
      </c>
      <c r="G136" s="47">
        <v>0</v>
      </c>
      <c r="H136" s="47">
        <v>0</v>
      </c>
      <c r="I136" s="4">
        <v>3168869409</v>
      </c>
      <c r="K136" s="174"/>
      <c r="L136" s="174"/>
      <c r="M136" s="174"/>
      <c r="O136" s="1017"/>
    </row>
    <row r="137" spans="2:15">
      <c r="B137" s="281" t="s">
        <v>6</v>
      </c>
      <c r="C137" s="47">
        <v>104110600</v>
      </c>
      <c r="D137" s="47">
        <v>159324</v>
      </c>
      <c r="E137" s="47">
        <v>0</v>
      </c>
      <c r="F137" s="47">
        <v>0</v>
      </c>
      <c r="G137" s="47">
        <v>0</v>
      </c>
      <c r="H137" s="47">
        <v>3847397</v>
      </c>
      <c r="I137" s="4">
        <v>108117321</v>
      </c>
      <c r="K137" s="174"/>
      <c r="L137" s="174"/>
      <c r="M137" s="174"/>
      <c r="O137" s="1017"/>
    </row>
    <row r="138" spans="2:15">
      <c r="B138" s="281" t="s">
        <v>373</v>
      </c>
      <c r="C138" s="47">
        <v>25677456</v>
      </c>
      <c r="D138" s="47">
        <v>9543439</v>
      </c>
      <c r="E138" s="47">
        <v>0</v>
      </c>
      <c r="F138" s="47">
        <v>0</v>
      </c>
      <c r="G138" s="47">
        <v>0</v>
      </c>
      <c r="H138" s="47">
        <v>329616937</v>
      </c>
      <c r="I138" s="4">
        <v>364837832</v>
      </c>
      <c r="K138" s="174"/>
      <c r="L138" s="174"/>
      <c r="M138" s="174"/>
      <c r="O138" s="1017"/>
    </row>
    <row r="139" spans="2:15">
      <c r="B139" s="283" t="s">
        <v>480</v>
      </c>
      <c r="C139" s="284">
        <v>4653415477</v>
      </c>
      <c r="D139" s="284">
        <v>3787367591</v>
      </c>
      <c r="E139" s="284">
        <v>548759205</v>
      </c>
      <c r="F139" s="284">
        <v>447824406</v>
      </c>
      <c r="G139" s="284">
        <v>378630144</v>
      </c>
      <c r="H139" s="284">
        <v>1001826979</v>
      </c>
      <c r="I139" s="284">
        <v>10817823802</v>
      </c>
      <c r="K139" s="174"/>
      <c r="L139" s="174"/>
      <c r="M139" s="174"/>
      <c r="O139" s="1017"/>
    </row>
    <row r="140" spans="2:15">
      <c r="B140" s="13" t="s">
        <v>161</v>
      </c>
      <c r="C140" s="284">
        <v>6366238383</v>
      </c>
      <c r="D140" s="284">
        <v>3971556076</v>
      </c>
      <c r="E140" s="284">
        <v>1047546796</v>
      </c>
      <c r="F140" s="284">
        <v>803509602</v>
      </c>
      <c r="G140" s="284">
        <v>644261732</v>
      </c>
      <c r="H140" s="284">
        <v>1238285853</v>
      </c>
      <c r="I140" s="284">
        <v>14071398442</v>
      </c>
      <c r="K140" s="174"/>
      <c r="L140" s="174"/>
      <c r="M140" s="174"/>
      <c r="O140" s="1017"/>
    </row>
    <row r="141" spans="2:15">
      <c r="B141" s="365"/>
      <c r="C141" s="367"/>
      <c r="D141" s="367"/>
      <c r="E141" s="367"/>
      <c r="F141" s="367"/>
      <c r="G141" s="367"/>
      <c r="H141" s="367"/>
      <c r="I141" s="367"/>
      <c r="K141" s="174"/>
      <c r="L141" s="174"/>
      <c r="M141" s="174"/>
      <c r="O141" s="1017"/>
    </row>
    <row r="142" spans="2:15">
      <c r="B142" s="365"/>
      <c r="C142" s="368"/>
      <c r="D142" s="368"/>
      <c r="E142" s="368"/>
      <c r="F142" s="368"/>
      <c r="G142" s="368"/>
      <c r="H142" s="368"/>
      <c r="I142" s="368"/>
      <c r="K142" s="174"/>
      <c r="L142" s="174"/>
      <c r="M142" s="174"/>
    </row>
    <row r="143" spans="2:15" ht="38.25">
      <c r="B143" s="1010" t="s">
        <v>1072</v>
      </c>
      <c r="C143" s="1011" t="s">
        <v>446</v>
      </c>
      <c r="D143" s="1011" t="s">
        <v>222</v>
      </c>
      <c r="E143" s="1011" t="s">
        <v>258</v>
      </c>
      <c r="F143" s="1011" t="s">
        <v>549</v>
      </c>
      <c r="G143" s="1011" t="s">
        <v>259</v>
      </c>
      <c r="H143" s="1011" t="s">
        <v>260</v>
      </c>
      <c r="I143" s="1012" t="s">
        <v>261</v>
      </c>
      <c r="K143" s="174"/>
      <c r="L143" s="174"/>
      <c r="M143" s="174"/>
    </row>
    <row r="144" spans="2:15">
      <c r="B144" s="278" t="s">
        <v>642</v>
      </c>
      <c r="C144" s="354"/>
      <c r="D144" s="354"/>
      <c r="E144" s="354"/>
      <c r="F144" s="354"/>
      <c r="G144" s="354"/>
      <c r="H144" s="354"/>
      <c r="I144" s="355"/>
      <c r="K144" s="174"/>
      <c r="L144" s="174"/>
      <c r="M144" s="174"/>
    </row>
    <row r="145" spans="2:15">
      <c r="B145" s="279" t="s">
        <v>159</v>
      </c>
      <c r="C145" s="270" t="s">
        <v>157</v>
      </c>
      <c r="D145" s="270" t="s">
        <v>157</v>
      </c>
      <c r="E145" s="270" t="s">
        <v>157</v>
      </c>
      <c r="F145" s="270" t="s">
        <v>157</v>
      </c>
      <c r="G145" s="270" t="s">
        <v>157</v>
      </c>
      <c r="H145" s="270" t="s">
        <v>157</v>
      </c>
      <c r="I145" s="271" t="s">
        <v>157</v>
      </c>
      <c r="K145" s="174"/>
      <c r="L145" s="174"/>
      <c r="M145" s="174"/>
      <c r="O145" s="368"/>
    </row>
    <row r="146" spans="2:15">
      <c r="B146" s="280" t="s">
        <v>619</v>
      </c>
      <c r="C146" s="285">
        <v>248407968</v>
      </c>
      <c r="D146" s="285">
        <v>73493359</v>
      </c>
      <c r="E146" s="285">
        <v>57300890</v>
      </c>
      <c r="F146" s="285">
        <v>1866233</v>
      </c>
      <c r="G146" s="285">
        <v>0</v>
      </c>
      <c r="H146" s="285">
        <v>425641812</v>
      </c>
      <c r="I146" s="34">
        <v>806710262</v>
      </c>
      <c r="K146" s="174"/>
      <c r="L146" s="174"/>
      <c r="M146" s="174"/>
      <c r="O146" s="368"/>
    </row>
    <row r="147" spans="2:15">
      <c r="B147" s="14" t="s">
        <v>73</v>
      </c>
      <c r="C147" s="3">
        <v>0</v>
      </c>
      <c r="D147" s="3">
        <v>4212332</v>
      </c>
      <c r="E147" s="3">
        <v>0</v>
      </c>
      <c r="F147" s="3">
        <v>0</v>
      </c>
      <c r="G147" s="3">
        <v>11861648</v>
      </c>
      <c r="H147" s="3">
        <v>487599462</v>
      </c>
      <c r="I147" s="34">
        <v>503673442</v>
      </c>
      <c r="K147" s="174"/>
      <c r="L147" s="174"/>
      <c r="M147" s="174"/>
      <c r="O147" s="368"/>
    </row>
    <row r="148" spans="2:15">
      <c r="B148" s="14" t="s">
        <v>34</v>
      </c>
      <c r="C148" s="3">
        <v>4195710</v>
      </c>
      <c r="D148" s="3">
        <v>1007497</v>
      </c>
      <c r="E148" s="3">
        <v>1329947</v>
      </c>
      <c r="F148" s="3">
        <v>295284</v>
      </c>
      <c r="G148" s="3">
        <v>292287</v>
      </c>
      <c r="H148" s="3">
        <v>4280990</v>
      </c>
      <c r="I148" s="34">
        <v>11401715</v>
      </c>
      <c r="K148" s="174"/>
      <c r="L148" s="174"/>
      <c r="M148" s="174"/>
      <c r="O148" s="368"/>
    </row>
    <row r="149" spans="2:15">
      <c r="B149" s="14" t="s">
        <v>660</v>
      </c>
      <c r="C149" s="3">
        <v>353748982</v>
      </c>
      <c r="D149" s="3">
        <v>38642931</v>
      </c>
      <c r="E149" s="3">
        <v>77883025</v>
      </c>
      <c r="F149" s="3">
        <v>19686394</v>
      </c>
      <c r="G149" s="3">
        <v>199647096</v>
      </c>
      <c r="H149" s="3">
        <v>17447270</v>
      </c>
      <c r="I149" s="4">
        <v>707055698</v>
      </c>
      <c r="K149" s="174"/>
      <c r="L149" s="174"/>
      <c r="M149" s="174"/>
      <c r="O149" s="368"/>
    </row>
    <row r="150" spans="2:15">
      <c r="B150" s="14" t="s">
        <v>623</v>
      </c>
      <c r="C150" s="3">
        <v>0</v>
      </c>
      <c r="D150" s="3">
        <v>0</v>
      </c>
      <c r="E150" s="3">
        <v>0</v>
      </c>
      <c r="F150" s="3">
        <v>0</v>
      </c>
      <c r="G150" s="3">
        <v>18266931</v>
      </c>
      <c r="H150" s="3">
        <v>0</v>
      </c>
      <c r="I150" s="4">
        <v>18266931</v>
      </c>
      <c r="K150" s="174"/>
      <c r="L150" s="174"/>
      <c r="M150" s="174"/>
      <c r="O150" s="368"/>
    </row>
    <row r="151" spans="2:15">
      <c r="B151" s="281" t="s">
        <v>16</v>
      </c>
      <c r="C151" s="3">
        <v>761229654</v>
      </c>
      <c r="D151" s="3">
        <v>0</v>
      </c>
      <c r="E151" s="3">
        <v>284967448</v>
      </c>
      <c r="F151" s="3">
        <v>203515597</v>
      </c>
      <c r="G151" s="3">
        <v>0</v>
      </c>
      <c r="H151" s="3">
        <v>0</v>
      </c>
      <c r="I151" s="4">
        <v>1249712699</v>
      </c>
      <c r="K151" s="174"/>
      <c r="L151" s="174"/>
      <c r="M151" s="174"/>
      <c r="O151" s="368"/>
    </row>
    <row r="152" spans="2:15">
      <c r="B152" s="14" t="s">
        <v>17</v>
      </c>
      <c r="C152" s="3">
        <v>23293533</v>
      </c>
      <c r="D152" s="3">
        <v>20786289</v>
      </c>
      <c r="E152" s="3">
        <v>0</v>
      </c>
      <c r="F152" s="3">
        <v>5750765</v>
      </c>
      <c r="G152" s="3">
        <v>0</v>
      </c>
      <c r="H152" s="3">
        <v>13745447</v>
      </c>
      <c r="I152" s="4">
        <v>63576034</v>
      </c>
      <c r="K152" s="174"/>
      <c r="L152" s="174"/>
      <c r="M152" s="174"/>
      <c r="O152" s="368"/>
    </row>
    <row r="153" spans="2:15">
      <c r="B153" s="14" t="s">
        <v>657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4">
        <v>0</v>
      </c>
      <c r="K153" s="174"/>
      <c r="L153" s="174"/>
      <c r="M153" s="174"/>
      <c r="O153" s="368"/>
    </row>
    <row r="154" spans="2:15">
      <c r="B154" s="13" t="s">
        <v>117</v>
      </c>
      <c r="C154" s="4">
        <v>1390875847</v>
      </c>
      <c r="D154" s="4">
        <v>138142408</v>
      </c>
      <c r="E154" s="4">
        <v>421481310</v>
      </c>
      <c r="F154" s="4">
        <v>231114273</v>
      </c>
      <c r="G154" s="4">
        <v>230067962</v>
      </c>
      <c r="H154" s="4">
        <v>948714981</v>
      </c>
      <c r="I154" s="4">
        <v>3360396781</v>
      </c>
      <c r="K154" s="174"/>
      <c r="L154" s="174"/>
      <c r="M154" s="174"/>
      <c r="O154" s="368"/>
    </row>
    <row r="155" spans="2:15">
      <c r="B155" s="365"/>
      <c r="C155" s="366"/>
      <c r="D155" s="366"/>
      <c r="E155" s="366"/>
      <c r="F155" s="366"/>
      <c r="G155" s="366"/>
      <c r="H155" s="366"/>
      <c r="I155" s="366"/>
      <c r="K155" s="174"/>
      <c r="L155" s="174"/>
      <c r="M155" s="174"/>
      <c r="O155" s="368"/>
    </row>
    <row r="156" spans="2:15" ht="15" customHeight="1">
      <c r="B156" s="1015" t="s">
        <v>160</v>
      </c>
      <c r="C156" s="472"/>
      <c r="D156" s="472"/>
      <c r="E156" s="472"/>
      <c r="F156" s="472"/>
      <c r="G156" s="472"/>
      <c r="H156" s="472"/>
      <c r="I156" s="1016"/>
      <c r="K156" s="174"/>
      <c r="L156" s="174"/>
      <c r="M156" s="174"/>
      <c r="O156" s="368"/>
    </row>
    <row r="157" spans="2:15">
      <c r="B157" s="286" t="s">
        <v>477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272728929</v>
      </c>
      <c r="I157" s="4">
        <v>272728929</v>
      </c>
      <c r="K157" s="174"/>
      <c r="L157" s="174"/>
      <c r="M157" s="174"/>
      <c r="O157" s="368"/>
    </row>
    <row r="158" spans="2:15">
      <c r="B158" s="286" t="s">
        <v>476</v>
      </c>
      <c r="C158" s="3">
        <v>11019494</v>
      </c>
      <c r="D158" s="3">
        <v>6378132</v>
      </c>
      <c r="E158" s="3">
        <v>2576802</v>
      </c>
      <c r="F158" s="3">
        <v>1445389</v>
      </c>
      <c r="G158" s="3">
        <v>97670</v>
      </c>
      <c r="H158" s="3">
        <v>1380539</v>
      </c>
      <c r="I158" s="4">
        <v>22898026</v>
      </c>
      <c r="K158" s="174"/>
      <c r="L158" s="174"/>
      <c r="M158" s="174"/>
      <c r="O158" s="368"/>
    </row>
    <row r="159" spans="2:15">
      <c r="B159" s="14" t="s">
        <v>661</v>
      </c>
      <c r="C159" s="3">
        <v>176954</v>
      </c>
      <c r="D159" s="3">
        <v>54311</v>
      </c>
      <c r="E159" s="3">
        <v>0</v>
      </c>
      <c r="F159" s="3">
        <v>0</v>
      </c>
      <c r="G159" s="3">
        <v>1782036</v>
      </c>
      <c r="H159" s="3">
        <v>0</v>
      </c>
      <c r="I159" s="4">
        <v>2013301</v>
      </c>
      <c r="K159" s="174"/>
      <c r="L159" s="174"/>
      <c r="M159" s="174"/>
      <c r="O159" s="368"/>
    </row>
    <row r="160" spans="2:15">
      <c r="B160" s="286" t="s">
        <v>475</v>
      </c>
      <c r="C160" s="3">
        <v>1919159</v>
      </c>
      <c r="D160" s="3">
        <v>0</v>
      </c>
      <c r="E160" s="3">
        <v>0</v>
      </c>
      <c r="F160" s="3">
        <v>0</v>
      </c>
      <c r="G160" s="3">
        <v>313193648</v>
      </c>
      <c r="H160" s="3">
        <v>0</v>
      </c>
      <c r="I160" s="4">
        <v>315112807</v>
      </c>
      <c r="K160" s="174"/>
      <c r="L160" s="174"/>
      <c r="M160" s="174"/>
      <c r="O160" s="368"/>
    </row>
    <row r="161" spans="2:15">
      <c r="B161" s="286" t="s">
        <v>478</v>
      </c>
      <c r="C161" s="3">
        <v>49619368</v>
      </c>
      <c r="D161" s="3">
        <v>646089</v>
      </c>
      <c r="E161" s="3">
        <v>7621934</v>
      </c>
      <c r="F161" s="3">
        <v>133443414</v>
      </c>
      <c r="G161" s="3">
        <v>239509</v>
      </c>
      <c r="H161" s="3">
        <v>131248240</v>
      </c>
      <c r="I161" s="4">
        <v>322818554</v>
      </c>
      <c r="K161" s="368"/>
      <c r="L161" s="368"/>
      <c r="M161" s="368"/>
      <c r="O161" s="368"/>
    </row>
    <row r="162" spans="2:15">
      <c r="B162" s="286" t="s">
        <v>479</v>
      </c>
      <c r="C162" s="3">
        <v>1000943993</v>
      </c>
      <c r="D162" s="47">
        <v>30584961</v>
      </c>
      <c r="E162" s="47">
        <v>11127697</v>
      </c>
      <c r="F162" s="47">
        <v>9579192</v>
      </c>
      <c r="G162" s="3">
        <v>49927986</v>
      </c>
      <c r="H162" s="3">
        <v>0</v>
      </c>
      <c r="I162" s="4">
        <v>1102163829</v>
      </c>
      <c r="K162" s="174"/>
      <c r="L162" s="174"/>
      <c r="M162" s="174"/>
      <c r="N162" s="368"/>
      <c r="O162" s="368"/>
    </row>
    <row r="163" spans="2:15">
      <c r="B163" s="286" t="s">
        <v>408</v>
      </c>
      <c r="C163" s="3">
        <v>1649779667</v>
      </c>
      <c r="D163" s="3">
        <v>530950271</v>
      </c>
      <c r="E163" s="3">
        <v>455021952</v>
      </c>
      <c r="F163" s="3">
        <v>288000543</v>
      </c>
      <c r="G163" s="3">
        <v>845815</v>
      </c>
      <c r="H163" s="3">
        <v>179765947</v>
      </c>
      <c r="I163" s="4">
        <v>3104364195</v>
      </c>
      <c r="K163" s="174"/>
      <c r="L163" s="174"/>
      <c r="M163" s="174"/>
      <c r="O163" s="368"/>
    </row>
    <row r="164" spans="2:15">
      <c r="B164" s="14" t="s">
        <v>625</v>
      </c>
      <c r="C164" s="3">
        <v>0</v>
      </c>
      <c r="D164" s="3">
        <v>3012513822</v>
      </c>
      <c r="E164" s="3">
        <v>0</v>
      </c>
      <c r="F164" s="3">
        <v>0</v>
      </c>
      <c r="G164" s="3">
        <v>0</v>
      </c>
      <c r="H164" s="3">
        <v>0</v>
      </c>
      <c r="I164" s="4">
        <v>3012513822</v>
      </c>
      <c r="K164" s="174"/>
      <c r="L164" s="174"/>
      <c r="M164" s="174"/>
      <c r="O164" s="368"/>
    </row>
    <row r="165" spans="2:15">
      <c r="B165" s="286" t="s">
        <v>6</v>
      </c>
      <c r="C165" s="3">
        <v>87349957</v>
      </c>
      <c r="D165" s="3">
        <v>274384</v>
      </c>
      <c r="E165" s="3">
        <v>0</v>
      </c>
      <c r="F165" s="3">
        <v>2927379</v>
      </c>
      <c r="G165" s="3">
        <v>0</v>
      </c>
      <c r="H165" s="3">
        <v>4863764</v>
      </c>
      <c r="I165" s="4">
        <v>95415484</v>
      </c>
      <c r="K165" s="174"/>
      <c r="L165" s="174"/>
      <c r="M165" s="174"/>
      <c r="O165" s="368"/>
    </row>
    <row r="166" spans="2:15">
      <c r="B166" s="286" t="s">
        <v>373</v>
      </c>
      <c r="C166" s="3">
        <v>22501999</v>
      </c>
      <c r="D166" s="3">
        <v>9831543</v>
      </c>
      <c r="E166" s="3">
        <v>0</v>
      </c>
      <c r="F166" s="3">
        <v>0</v>
      </c>
      <c r="G166" s="3">
        <v>0</v>
      </c>
      <c r="H166" s="3">
        <v>308748211</v>
      </c>
      <c r="I166" s="4">
        <v>341081753</v>
      </c>
      <c r="K166" s="174"/>
      <c r="L166" s="174"/>
      <c r="M166" s="174"/>
      <c r="O166" s="368"/>
    </row>
    <row r="167" spans="2:15">
      <c r="B167" s="283" t="s">
        <v>480</v>
      </c>
      <c r="C167" s="284">
        <v>2823310591</v>
      </c>
      <c r="D167" s="284">
        <v>3591233513</v>
      </c>
      <c r="E167" s="284">
        <v>476348385</v>
      </c>
      <c r="F167" s="284">
        <v>435395917</v>
      </c>
      <c r="G167" s="284">
        <v>366086664</v>
      </c>
      <c r="H167" s="284">
        <v>898735630</v>
      </c>
      <c r="I167" s="284">
        <v>8591110700</v>
      </c>
      <c r="K167" s="174"/>
      <c r="L167" s="174"/>
      <c r="M167" s="174"/>
      <c r="O167" s="368"/>
    </row>
    <row r="168" spans="2:15">
      <c r="B168" s="13" t="s">
        <v>161</v>
      </c>
      <c r="C168" s="284">
        <v>4214186438</v>
      </c>
      <c r="D168" s="284">
        <v>3729375921</v>
      </c>
      <c r="E168" s="284">
        <v>897829695</v>
      </c>
      <c r="F168" s="284">
        <v>666510190</v>
      </c>
      <c r="G168" s="284">
        <v>596154626</v>
      </c>
      <c r="H168" s="284">
        <v>1847450611</v>
      </c>
      <c r="I168" s="284">
        <v>11951507481</v>
      </c>
      <c r="K168" s="174"/>
      <c r="L168" s="174"/>
      <c r="M168" s="174"/>
      <c r="O168" s="1017"/>
    </row>
    <row r="169" spans="2:15">
      <c r="K169" s="174"/>
      <c r="L169" s="174"/>
      <c r="M169" s="174"/>
    </row>
    <row r="170" spans="2:15" ht="38.25">
      <c r="B170" s="1010" t="s">
        <v>257</v>
      </c>
      <c r="C170" s="1011" t="s">
        <v>446</v>
      </c>
      <c r="D170" s="1011" t="s">
        <v>222</v>
      </c>
      <c r="E170" s="1011" t="s">
        <v>258</v>
      </c>
      <c r="F170" s="1011" t="s">
        <v>549</v>
      </c>
      <c r="G170" s="1011" t="s">
        <v>259</v>
      </c>
      <c r="H170" s="1011" t="s">
        <v>260</v>
      </c>
      <c r="I170" s="1012" t="s">
        <v>261</v>
      </c>
      <c r="K170" s="174"/>
      <c r="L170" s="174"/>
      <c r="M170" s="174"/>
    </row>
    <row r="171" spans="2:15">
      <c r="B171" s="781" t="s">
        <v>643</v>
      </c>
      <c r="C171" s="354"/>
      <c r="D171" s="354"/>
      <c r="E171" s="354"/>
      <c r="F171" s="354"/>
      <c r="G171" s="354"/>
      <c r="H171" s="354"/>
      <c r="I171" s="355"/>
      <c r="K171" s="174"/>
      <c r="L171" s="174"/>
      <c r="M171" s="174"/>
    </row>
    <row r="172" spans="2:15" ht="12.75" customHeight="1">
      <c r="B172" s="782"/>
      <c r="C172" s="270" t="s">
        <v>157</v>
      </c>
      <c r="D172" s="270" t="s">
        <v>157</v>
      </c>
      <c r="E172" s="270" t="s">
        <v>157</v>
      </c>
      <c r="F172" s="270" t="s">
        <v>157</v>
      </c>
      <c r="G172" s="270" t="s">
        <v>157</v>
      </c>
      <c r="H172" s="270" t="s">
        <v>157</v>
      </c>
      <c r="I172" s="271" t="s">
        <v>157</v>
      </c>
      <c r="K172" s="174"/>
      <c r="L172" s="174"/>
      <c r="M172" s="174"/>
    </row>
    <row r="173" spans="2:15">
      <c r="B173" s="281" t="s">
        <v>1173</v>
      </c>
      <c r="C173" s="3">
        <v>1845109519</v>
      </c>
      <c r="D173" s="3">
        <v>21827843</v>
      </c>
      <c r="E173" s="3">
        <v>366697658</v>
      </c>
      <c r="F173" s="3">
        <v>217819482</v>
      </c>
      <c r="G173" s="3">
        <v>75318136</v>
      </c>
      <c r="H173" s="3">
        <v>110959865</v>
      </c>
      <c r="I173" s="4">
        <v>2637732503</v>
      </c>
      <c r="K173" s="174"/>
      <c r="L173" s="174"/>
      <c r="M173" s="174"/>
    </row>
    <row r="174" spans="2:15">
      <c r="B174" s="281" t="s">
        <v>997</v>
      </c>
      <c r="C174" s="3">
        <v>1797389070</v>
      </c>
      <c r="D174" s="3">
        <v>15568415</v>
      </c>
      <c r="E174" s="3">
        <v>364158779</v>
      </c>
      <c r="F174" s="3">
        <v>305020927</v>
      </c>
      <c r="G174" s="3">
        <v>74372504</v>
      </c>
      <c r="H174" s="3">
        <v>128063544</v>
      </c>
      <c r="I174" s="4">
        <v>2684573239</v>
      </c>
      <c r="K174" s="174"/>
      <c r="L174" s="174"/>
      <c r="M174" s="174"/>
    </row>
    <row r="175" spans="2:15">
      <c r="C175" s="368"/>
      <c r="D175" s="368"/>
      <c r="E175" s="368"/>
      <c r="F175" s="368"/>
      <c r="G175" s="368"/>
      <c r="H175" s="368"/>
      <c r="I175" s="368"/>
      <c r="K175" s="174"/>
      <c r="L175" s="174"/>
      <c r="M175" s="174"/>
    </row>
    <row r="176" spans="2:15">
      <c r="K176" s="174"/>
      <c r="L176" s="174"/>
      <c r="M176" s="174"/>
    </row>
    <row r="177" spans="2:13" ht="12" customHeight="1">
      <c r="B177" s="1018" t="s">
        <v>551</v>
      </c>
      <c r="C177" s="1019" t="s">
        <v>262</v>
      </c>
      <c r="D177" s="1019" t="s">
        <v>263</v>
      </c>
      <c r="E177" s="1019" t="s">
        <v>265</v>
      </c>
      <c r="F177" s="1019" t="s">
        <v>496</v>
      </c>
      <c r="G177" s="1019" t="s">
        <v>266</v>
      </c>
      <c r="H177" s="1019" t="s">
        <v>1342</v>
      </c>
      <c r="I177" s="1020" t="s">
        <v>261</v>
      </c>
      <c r="K177" s="174"/>
      <c r="L177" s="174"/>
      <c r="M177" s="174"/>
    </row>
    <row r="178" spans="2:13" ht="29.25" customHeight="1">
      <c r="B178" s="369" t="s">
        <v>1340</v>
      </c>
      <c r="C178" s="370" t="s">
        <v>157</v>
      </c>
      <c r="D178" s="370" t="s">
        <v>157</v>
      </c>
      <c r="E178" s="370" t="s">
        <v>157</v>
      </c>
      <c r="F178" s="370" t="s">
        <v>157</v>
      </c>
      <c r="G178" s="370" t="s">
        <v>157</v>
      </c>
      <c r="H178" s="370" t="s">
        <v>157</v>
      </c>
      <c r="I178" s="371" t="s">
        <v>157</v>
      </c>
      <c r="K178" s="174"/>
      <c r="L178" s="174"/>
      <c r="M178" s="174"/>
    </row>
    <row r="179" spans="2:13">
      <c r="B179" s="287" t="s">
        <v>552</v>
      </c>
      <c r="C179" s="3">
        <v>6204154940</v>
      </c>
      <c r="D179" s="3">
        <v>2159323277</v>
      </c>
      <c r="E179" s="3">
        <v>1292118652</v>
      </c>
      <c r="F179" s="3">
        <v>1476598597</v>
      </c>
      <c r="G179" s="3">
        <v>1339830546</v>
      </c>
      <c r="H179" s="3">
        <v>1599372430</v>
      </c>
      <c r="I179" s="4">
        <v>14071398442</v>
      </c>
      <c r="K179" s="174"/>
      <c r="L179" s="174"/>
      <c r="M179" s="174"/>
    </row>
    <row r="180" spans="2:13" ht="12.75" customHeight="1">
      <c r="B180" s="287" t="s">
        <v>553</v>
      </c>
      <c r="C180" s="3">
        <v>5869334759</v>
      </c>
      <c r="D180" s="3">
        <v>941708747</v>
      </c>
      <c r="E180" s="3">
        <v>795338899</v>
      </c>
      <c r="F180" s="3">
        <v>425940746</v>
      </c>
      <c r="G180" s="3">
        <v>231504030</v>
      </c>
      <c r="H180" s="3">
        <v>1294694405</v>
      </c>
      <c r="I180" s="4">
        <v>9558521586</v>
      </c>
      <c r="K180" s="174"/>
      <c r="L180" s="174"/>
      <c r="M180" s="174"/>
    </row>
    <row r="181" spans="2:13" ht="12.75" customHeight="1">
      <c r="B181" s="287" t="s">
        <v>326</v>
      </c>
      <c r="C181" s="3">
        <v>991844965</v>
      </c>
      <c r="D181" s="3">
        <v>1295086982</v>
      </c>
      <c r="E181" s="3">
        <v>488610372</v>
      </c>
      <c r="F181" s="3">
        <v>899401879</v>
      </c>
      <c r="G181" s="3">
        <v>988125043</v>
      </c>
      <c r="H181" s="3">
        <v>-150192385</v>
      </c>
      <c r="I181" s="4">
        <v>4512876856</v>
      </c>
      <c r="K181" s="174"/>
      <c r="L181" s="174"/>
      <c r="M181" s="174"/>
    </row>
    <row r="182" spans="2:13" ht="12.75" customHeight="1">
      <c r="B182" s="287" t="s">
        <v>650</v>
      </c>
      <c r="C182" s="3">
        <v>-657024784</v>
      </c>
      <c r="D182" s="3">
        <v>-77472452</v>
      </c>
      <c r="E182" s="3">
        <v>8169381</v>
      </c>
      <c r="F182" s="3">
        <v>151255972</v>
      </c>
      <c r="G182" s="3">
        <v>120201473</v>
      </c>
      <c r="H182" s="3">
        <v>454870410</v>
      </c>
      <c r="I182" s="4">
        <v>0</v>
      </c>
      <c r="K182" s="174"/>
      <c r="L182" s="174"/>
      <c r="M182" s="174"/>
    </row>
    <row r="183" spans="2:13" ht="12.75" customHeight="1">
      <c r="B183" s="287" t="s">
        <v>645</v>
      </c>
      <c r="C183" s="3">
        <v>334820181</v>
      </c>
      <c r="D183" s="3">
        <v>1217614530</v>
      </c>
      <c r="E183" s="3">
        <v>496779753</v>
      </c>
      <c r="F183" s="3">
        <v>1050657851</v>
      </c>
      <c r="G183" s="3">
        <v>1108326516</v>
      </c>
      <c r="H183" s="3">
        <v>304678025</v>
      </c>
      <c r="I183" s="4">
        <v>4512876856</v>
      </c>
      <c r="K183" s="174"/>
      <c r="L183" s="174"/>
      <c r="M183" s="174"/>
    </row>
    <row r="184" spans="2:13" ht="12.75" customHeight="1">
      <c r="B184" s="287" t="s">
        <v>651</v>
      </c>
      <c r="C184" s="288">
        <v>0.21978108347479358</v>
      </c>
      <c r="D184" s="288">
        <v>0.28697591875970302</v>
      </c>
      <c r="E184" s="288">
        <v>0.1082702647537077</v>
      </c>
      <c r="F184" s="288">
        <v>0.19929679175805989</v>
      </c>
      <c r="G184" s="288">
        <v>0.21895679286844694</v>
      </c>
      <c r="H184" s="288">
        <v>-3.3280851614711109E-2</v>
      </c>
      <c r="I184" s="289">
        <v>1</v>
      </c>
      <c r="K184" s="174"/>
      <c r="L184" s="174"/>
      <c r="M184" s="174"/>
    </row>
    <row r="185" spans="2:13" ht="12.75" customHeight="1">
      <c r="B185" s="287" t="s">
        <v>649</v>
      </c>
      <c r="C185" s="288">
        <v>7.4192181990263464E-2</v>
      </c>
      <c r="D185" s="288">
        <v>0.2698089420235667</v>
      </c>
      <c r="E185" s="288">
        <v>0.1100805027151399</v>
      </c>
      <c r="F185" s="288">
        <v>0.23281332164052296</v>
      </c>
      <c r="G185" s="288">
        <v>0.24559201400021538</v>
      </c>
      <c r="H185" s="288">
        <v>6.7513037630291595E-2</v>
      </c>
      <c r="I185" s="289">
        <v>1</v>
      </c>
      <c r="K185" s="174"/>
      <c r="L185" s="174"/>
      <c r="M185" s="174"/>
    </row>
    <row r="186" spans="2:13" ht="12.75" customHeight="1">
      <c r="K186" s="174"/>
      <c r="L186" s="174"/>
      <c r="M186" s="174"/>
    </row>
    <row r="187" spans="2:13" ht="12" customHeight="1">
      <c r="B187" s="1018" t="s">
        <v>551</v>
      </c>
      <c r="C187" s="1019" t="s">
        <v>262</v>
      </c>
      <c r="D187" s="1019" t="s">
        <v>263</v>
      </c>
      <c r="E187" s="1019" t="s">
        <v>265</v>
      </c>
      <c r="F187" s="1019" t="s">
        <v>496</v>
      </c>
      <c r="G187" s="1019" t="s">
        <v>266</v>
      </c>
      <c r="H187" s="1019" t="s">
        <v>1342</v>
      </c>
      <c r="I187" s="1020" t="s">
        <v>261</v>
      </c>
      <c r="K187" s="174"/>
      <c r="L187" s="174"/>
      <c r="M187" s="174"/>
    </row>
    <row r="188" spans="2:13">
      <c r="B188" s="369" t="s">
        <v>1071</v>
      </c>
      <c r="C188" s="370" t="s">
        <v>157</v>
      </c>
      <c r="D188" s="370" t="s">
        <v>157</v>
      </c>
      <c r="E188" s="370" t="s">
        <v>157</v>
      </c>
      <c r="F188" s="370" t="s">
        <v>157</v>
      </c>
      <c r="G188" s="370" t="s">
        <v>157</v>
      </c>
      <c r="H188" s="370" t="s">
        <v>157</v>
      </c>
      <c r="I188" s="371" t="s">
        <v>157</v>
      </c>
      <c r="K188" s="174"/>
      <c r="L188" s="174"/>
      <c r="M188" s="174"/>
    </row>
    <row r="189" spans="2:13">
      <c r="B189" s="287" t="s">
        <v>552</v>
      </c>
      <c r="C189" s="3">
        <v>6551686578</v>
      </c>
      <c r="D189" s="3">
        <v>1643998110</v>
      </c>
      <c r="E189" s="3">
        <v>991373077</v>
      </c>
      <c r="F189" s="3">
        <v>1338904068</v>
      </c>
      <c r="G189" s="3">
        <v>1425545648</v>
      </c>
      <c r="H189" s="3">
        <v>0</v>
      </c>
      <c r="I189" s="4">
        <v>11951507481</v>
      </c>
      <c r="K189" s="174"/>
      <c r="L189" s="174"/>
      <c r="M189" s="174"/>
    </row>
    <row r="190" spans="2:13" ht="12.75" customHeight="1">
      <c r="B190" s="287" t="s">
        <v>553</v>
      </c>
      <c r="C190" s="3">
        <v>5250496897</v>
      </c>
      <c r="D190" s="3">
        <v>756802378</v>
      </c>
      <c r="E190" s="3">
        <v>526603225</v>
      </c>
      <c r="F190" s="3">
        <v>406645912</v>
      </c>
      <c r="G190" s="3">
        <v>276701491</v>
      </c>
      <c r="H190" s="3">
        <v>0</v>
      </c>
      <c r="I190" s="4">
        <v>7217249903</v>
      </c>
      <c r="K190" s="174"/>
      <c r="L190" s="174"/>
      <c r="M190" s="174"/>
    </row>
    <row r="191" spans="2:13" ht="12.75" customHeight="1">
      <c r="B191" s="287" t="s">
        <v>326</v>
      </c>
      <c r="C191" s="3">
        <v>1509789024</v>
      </c>
      <c r="D191" s="3">
        <v>961874070</v>
      </c>
      <c r="E191" s="3">
        <v>457888937</v>
      </c>
      <c r="F191" s="3">
        <v>814294306</v>
      </c>
      <c r="G191" s="3">
        <v>990411241</v>
      </c>
      <c r="H191" s="3">
        <v>0</v>
      </c>
      <c r="I191" s="4">
        <v>4734257578</v>
      </c>
      <c r="K191" s="174"/>
      <c r="L191" s="174"/>
      <c r="M191" s="174"/>
    </row>
    <row r="192" spans="2:13" ht="12.75" customHeight="1">
      <c r="B192" s="287" t="s">
        <v>650</v>
      </c>
      <c r="C192" s="3">
        <v>-208599343</v>
      </c>
      <c r="D192" s="3">
        <v>-74678338</v>
      </c>
      <c r="E192" s="3">
        <v>6880915</v>
      </c>
      <c r="F192" s="3">
        <v>117963850</v>
      </c>
      <c r="G192" s="3">
        <v>158432916</v>
      </c>
      <c r="H192" s="3">
        <v>0</v>
      </c>
      <c r="I192" s="4">
        <v>0</v>
      </c>
      <c r="K192" s="174"/>
      <c r="L192" s="174"/>
      <c r="M192" s="174"/>
    </row>
    <row r="193" spans="2:13" ht="12.75" customHeight="1">
      <c r="B193" s="287" t="s">
        <v>645</v>
      </c>
      <c r="C193" s="3">
        <v>1301189681</v>
      </c>
      <c r="D193" s="3">
        <v>887195732</v>
      </c>
      <c r="E193" s="3">
        <v>464769852</v>
      </c>
      <c r="F193" s="3">
        <v>932258156</v>
      </c>
      <c r="G193" s="3">
        <v>1148844157</v>
      </c>
      <c r="H193" s="3">
        <v>0</v>
      </c>
      <c r="I193" s="4">
        <v>4734257578</v>
      </c>
      <c r="K193" s="174"/>
      <c r="L193" s="174"/>
      <c r="M193" s="174"/>
    </row>
    <row r="194" spans="2:13" ht="12.75" customHeight="1">
      <c r="B194" s="287" t="s">
        <v>651</v>
      </c>
      <c r="C194" s="288">
        <v>0.31890724134148496</v>
      </c>
      <c r="D194" s="288">
        <v>0.20317315949808254</v>
      </c>
      <c r="E194" s="288">
        <v>9.6718213881686693E-2</v>
      </c>
      <c r="F194" s="288">
        <v>0.17200042299853083</v>
      </c>
      <c r="G194" s="288">
        <v>0.20920096228021501</v>
      </c>
      <c r="H194" s="288">
        <v>0</v>
      </c>
      <c r="I194" s="289">
        <v>1</v>
      </c>
      <c r="K194" s="174"/>
      <c r="L194" s="174"/>
      <c r="M194" s="174"/>
    </row>
    <row r="195" spans="2:13" ht="12.75" customHeight="1">
      <c r="B195" s="287" t="s">
        <v>649</v>
      </c>
      <c r="C195" s="288">
        <v>0.2748455612230738</v>
      </c>
      <c r="D195" s="288">
        <v>0.18739912592056265</v>
      </c>
      <c r="E195" s="288">
        <v>9.8171644517141651E-2</v>
      </c>
      <c r="F195" s="288">
        <v>0.19691749775766004</v>
      </c>
      <c r="G195" s="288">
        <v>0.24266617058156187</v>
      </c>
      <c r="H195" s="288">
        <v>0</v>
      </c>
      <c r="I195" s="289">
        <v>1</v>
      </c>
      <c r="K195" s="174"/>
      <c r="L195" s="174"/>
      <c r="M195" s="174"/>
    </row>
    <row r="196" spans="2:13" ht="12.75" customHeight="1">
      <c r="C196" s="372">
        <v>0</v>
      </c>
      <c r="D196" s="372">
        <v>0</v>
      </c>
      <c r="E196" s="372">
        <v>0</v>
      </c>
      <c r="F196" s="368"/>
      <c r="G196" s="368"/>
    </row>
    <row r="197" spans="2:13" ht="25.5">
      <c r="B197" s="1010" t="s">
        <v>257</v>
      </c>
      <c r="C197" s="1011" t="s">
        <v>220</v>
      </c>
      <c r="D197" s="1011" t="s">
        <v>221</v>
      </c>
      <c r="E197" s="1012" t="s">
        <v>223</v>
      </c>
    </row>
    <row r="198" spans="2:13">
      <c r="B198" s="268"/>
      <c r="C198" s="354"/>
      <c r="D198" s="354"/>
      <c r="E198" s="355"/>
    </row>
    <row r="199" spans="2:13">
      <c r="B199" s="269" t="s">
        <v>1340</v>
      </c>
      <c r="C199" s="270" t="s">
        <v>157</v>
      </c>
      <c r="D199" s="270" t="s">
        <v>157</v>
      </c>
      <c r="E199" s="271" t="s">
        <v>157</v>
      </c>
    </row>
    <row r="200" spans="2:13">
      <c r="B200" s="281" t="s">
        <v>446</v>
      </c>
      <c r="C200" s="290">
        <v>7535232313</v>
      </c>
      <c r="D200" s="290">
        <v>0</v>
      </c>
      <c r="E200" s="290">
        <v>7535232313</v>
      </c>
    </row>
    <row r="201" spans="2:13">
      <c r="B201" s="281" t="s">
        <v>222</v>
      </c>
      <c r="C201" s="290">
        <v>283401383</v>
      </c>
      <c r="D201" s="290">
        <v>73114071</v>
      </c>
      <c r="E201" s="290">
        <v>210287312</v>
      </c>
      <c r="G201" s="368"/>
      <c r="H201" s="368"/>
    </row>
    <row r="202" spans="2:13">
      <c r="B202" s="281" t="s">
        <v>258</v>
      </c>
      <c r="C202" s="290">
        <v>1288746478</v>
      </c>
      <c r="D202" s="290">
        <v>1695146</v>
      </c>
      <c r="E202" s="290">
        <v>1287051332</v>
      </c>
      <c r="G202" s="368"/>
      <c r="H202" s="368"/>
    </row>
    <row r="203" spans="2:13">
      <c r="B203" s="281" t="s">
        <v>549</v>
      </c>
      <c r="C203" s="290">
        <v>838663867</v>
      </c>
      <c r="D203" s="290">
        <v>0</v>
      </c>
      <c r="E203" s="290">
        <v>838663867</v>
      </c>
    </row>
    <row r="204" spans="2:13">
      <c r="B204" s="281" t="s">
        <v>259</v>
      </c>
      <c r="C204" s="290">
        <v>100859006</v>
      </c>
      <c r="D204" s="290">
        <v>0</v>
      </c>
      <c r="E204" s="290">
        <v>100859006</v>
      </c>
    </row>
    <row r="205" spans="2:13">
      <c r="B205" s="281" t="s">
        <v>260</v>
      </c>
      <c r="C205" s="290">
        <v>8946650</v>
      </c>
      <c r="D205" s="290">
        <v>0</v>
      </c>
      <c r="E205" s="290">
        <v>8946650</v>
      </c>
    </row>
    <row r="206" spans="2:13">
      <c r="B206" s="287" t="s">
        <v>50</v>
      </c>
      <c r="C206" s="291">
        <v>10055849697</v>
      </c>
      <c r="D206" s="291">
        <v>74809217</v>
      </c>
      <c r="E206" s="291">
        <v>9981040480</v>
      </c>
      <c r="F206" s="368"/>
    </row>
    <row r="208" spans="2:13" ht="24" customHeight="1">
      <c r="B208" s="1010" t="s">
        <v>257</v>
      </c>
      <c r="C208" s="1011" t="s">
        <v>220</v>
      </c>
      <c r="D208" s="1011" t="s">
        <v>221</v>
      </c>
      <c r="E208" s="1012" t="s">
        <v>223</v>
      </c>
    </row>
    <row r="209" spans="2:14" ht="11.1" customHeight="1">
      <c r="B209" s="268"/>
      <c r="C209" s="354"/>
      <c r="D209" s="354"/>
      <c r="E209" s="355"/>
    </row>
    <row r="210" spans="2:14" ht="12" customHeight="1">
      <c r="B210" s="269" t="s">
        <v>1341</v>
      </c>
      <c r="C210" s="270" t="s">
        <v>157</v>
      </c>
      <c r="D210" s="270" t="s">
        <v>157</v>
      </c>
      <c r="E210" s="271" t="s">
        <v>157</v>
      </c>
    </row>
    <row r="211" spans="2:14">
      <c r="B211" s="286" t="s">
        <v>446</v>
      </c>
      <c r="C211" s="292">
        <v>5794780024</v>
      </c>
      <c r="D211" s="292">
        <v>0</v>
      </c>
      <c r="E211" s="292">
        <v>5794780024</v>
      </c>
    </row>
    <row r="212" spans="2:14">
      <c r="B212" s="286" t="s">
        <v>222</v>
      </c>
      <c r="C212" s="292">
        <v>177125622</v>
      </c>
      <c r="D212" s="292">
        <v>63254615</v>
      </c>
      <c r="E212" s="292">
        <v>113871007</v>
      </c>
      <c r="G212" s="368"/>
      <c r="H212" s="368"/>
      <c r="I212" s="368"/>
      <c r="J212" s="368"/>
      <c r="K212" s="368"/>
      <c r="L212" s="368"/>
      <c r="M212" s="368"/>
    </row>
    <row r="213" spans="2:14">
      <c r="B213" s="286" t="s">
        <v>258</v>
      </c>
      <c r="C213" s="292">
        <v>1116841735</v>
      </c>
      <c r="D213" s="292">
        <v>1695147</v>
      </c>
      <c r="E213" s="292">
        <v>1115146588</v>
      </c>
      <c r="G213" s="368"/>
      <c r="H213" s="368"/>
      <c r="I213" s="368"/>
      <c r="J213" s="368"/>
      <c r="K213" s="368"/>
      <c r="L213" s="368"/>
      <c r="M213" s="368"/>
      <c r="N213" s="368"/>
    </row>
    <row r="214" spans="2:14">
      <c r="B214" s="286" t="s">
        <v>549</v>
      </c>
      <c r="C214" s="292">
        <v>861933093</v>
      </c>
      <c r="D214" s="292">
        <v>0</v>
      </c>
      <c r="E214" s="292">
        <v>861933093</v>
      </c>
      <c r="N214" s="368"/>
    </row>
    <row r="215" spans="2:14">
      <c r="B215" s="286" t="s">
        <v>259</v>
      </c>
      <c r="C215" s="292">
        <v>65246647</v>
      </c>
      <c r="D215" s="292">
        <v>0</v>
      </c>
      <c r="E215" s="292">
        <v>65246647</v>
      </c>
    </row>
    <row r="216" spans="2:14">
      <c r="B216" s="286" t="s">
        <v>260</v>
      </c>
      <c r="C216" s="292">
        <v>4857329</v>
      </c>
      <c r="D216" s="292">
        <v>0</v>
      </c>
      <c r="E216" s="292">
        <v>4857329</v>
      </c>
    </row>
    <row r="217" spans="2:14">
      <c r="B217" s="287" t="s">
        <v>50</v>
      </c>
      <c r="C217" s="291">
        <v>8020784450</v>
      </c>
      <c r="D217" s="291">
        <v>64949762</v>
      </c>
      <c r="E217" s="291">
        <v>7955834688</v>
      </c>
      <c r="F217" s="368"/>
      <c r="G217" s="368"/>
    </row>
    <row r="219" spans="2:14" ht="25.5">
      <c r="B219" s="1018" t="s">
        <v>74</v>
      </c>
      <c r="C219" s="1019" t="s">
        <v>262</v>
      </c>
      <c r="D219" s="1019" t="s">
        <v>263</v>
      </c>
      <c r="E219" s="1019" t="s">
        <v>265</v>
      </c>
      <c r="F219" s="1019" t="s">
        <v>496</v>
      </c>
      <c r="G219" s="1019" t="s">
        <v>266</v>
      </c>
      <c r="H219" s="1019" t="s">
        <v>1342</v>
      </c>
      <c r="I219" s="1020" t="s">
        <v>261</v>
      </c>
    </row>
    <row r="220" spans="2:14">
      <c r="B220" s="369" t="s">
        <v>1340</v>
      </c>
      <c r="C220" s="370" t="s">
        <v>157</v>
      </c>
      <c r="D220" s="370" t="s">
        <v>157</v>
      </c>
      <c r="E220" s="370" t="s">
        <v>157</v>
      </c>
      <c r="F220" s="370" t="s">
        <v>157</v>
      </c>
      <c r="G220" s="370" t="s">
        <v>157</v>
      </c>
      <c r="H220" s="370" t="s">
        <v>157</v>
      </c>
      <c r="I220" s="371" t="s">
        <v>157</v>
      </c>
    </row>
    <row r="221" spans="2:14">
      <c r="B221" s="293" t="s">
        <v>476</v>
      </c>
      <c r="C221" s="290">
        <v>8116525</v>
      </c>
      <c r="D221" s="290">
        <v>5629868</v>
      </c>
      <c r="E221" s="290">
        <v>11444113</v>
      </c>
      <c r="F221" s="290">
        <v>0</v>
      </c>
      <c r="G221" s="290">
        <v>5880</v>
      </c>
      <c r="H221" s="290">
        <v>7158599</v>
      </c>
      <c r="I221" s="178">
        <v>32354985</v>
      </c>
      <c r="K221" s="368"/>
      <c r="L221" s="368"/>
      <c r="M221" s="368"/>
    </row>
    <row r="222" spans="2:14">
      <c r="B222" s="294" t="s">
        <v>661</v>
      </c>
      <c r="C222" s="290">
        <v>0</v>
      </c>
      <c r="D222" s="290">
        <v>2355938</v>
      </c>
      <c r="E222" s="290">
        <v>0</v>
      </c>
      <c r="F222" s="290">
        <v>0</v>
      </c>
      <c r="G222" s="290">
        <v>0</v>
      </c>
      <c r="H222" s="290">
        <v>0</v>
      </c>
      <c r="I222" s="178">
        <v>2355938</v>
      </c>
      <c r="K222" s="368"/>
      <c r="L222" s="368"/>
      <c r="M222" s="368"/>
    </row>
    <row r="223" spans="2:14">
      <c r="B223" s="293" t="s">
        <v>475</v>
      </c>
      <c r="C223" s="290">
        <v>249064752</v>
      </c>
      <c r="D223" s="290">
        <v>0</v>
      </c>
      <c r="E223" s="290">
        <v>0</v>
      </c>
      <c r="F223" s="290">
        <v>78458607</v>
      </c>
      <c r="G223" s="290">
        <v>0</v>
      </c>
      <c r="H223" s="290">
        <v>0</v>
      </c>
      <c r="I223" s="178">
        <v>327523359</v>
      </c>
      <c r="K223" s="368"/>
      <c r="L223" s="368"/>
      <c r="M223" s="368"/>
    </row>
    <row r="224" spans="2:14">
      <c r="B224" s="293" t="s">
        <v>478</v>
      </c>
      <c r="C224" s="290">
        <v>183797003</v>
      </c>
      <c r="D224" s="290">
        <v>18631770</v>
      </c>
      <c r="E224" s="290">
        <v>37366872</v>
      </c>
      <c r="F224" s="290">
        <v>132663648</v>
      </c>
      <c r="G224" s="290">
        <v>5087627</v>
      </c>
      <c r="H224" s="290">
        <v>249662400</v>
      </c>
      <c r="I224" s="178">
        <v>627209320</v>
      </c>
      <c r="K224" s="368"/>
      <c r="L224" s="368"/>
      <c r="M224" s="368"/>
    </row>
    <row r="225" spans="2:13">
      <c r="B225" s="293" t="s">
        <v>479</v>
      </c>
      <c r="C225" s="290">
        <v>117798607</v>
      </c>
      <c r="D225" s="290">
        <v>13792101</v>
      </c>
      <c r="E225" s="290">
        <v>322725268</v>
      </c>
      <c r="F225" s="290">
        <v>318751788</v>
      </c>
      <c r="G225" s="290">
        <v>480782415</v>
      </c>
      <c r="H225" s="290">
        <v>777003236</v>
      </c>
      <c r="I225" s="178">
        <v>2030853415</v>
      </c>
      <c r="K225" s="368"/>
      <c r="L225" s="368"/>
      <c r="M225" s="368"/>
    </row>
    <row r="226" spans="2:13">
      <c r="B226" s="293" t="s">
        <v>624</v>
      </c>
      <c r="C226" s="290">
        <v>1448801708</v>
      </c>
      <c r="D226" s="290">
        <v>729001311</v>
      </c>
      <c r="E226" s="290">
        <v>403732489</v>
      </c>
      <c r="F226" s="290">
        <v>407151781</v>
      </c>
      <c r="G226" s="290">
        <v>496845204</v>
      </c>
      <c r="H226" s="290">
        <v>376532517</v>
      </c>
      <c r="I226" s="178">
        <v>3862065010</v>
      </c>
      <c r="K226" s="368"/>
      <c r="L226" s="368"/>
      <c r="M226" s="368"/>
    </row>
    <row r="227" spans="2:13">
      <c r="B227" s="14" t="s">
        <v>625</v>
      </c>
      <c r="C227" s="290">
        <v>2429042266</v>
      </c>
      <c r="D227" s="290">
        <v>374836974</v>
      </c>
      <c r="E227" s="290">
        <v>0</v>
      </c>
      <c r="F227" s="290">
        <v>315721396</v>
      </c>
      <c r="G227" s="290">
        <v>49268773</v>
      </c>
      <c r="H227" s="290">
        <v>0</v>
      </c>
      <c r="I227" s="178">
        <v>3168869409</v>
      </c>
      <c r="K227" s="368"/>
      <c r="L227" s="368"/>
      <c r="M227" s="368"/>
    </row>
    <row r="228" spans="2:13">
      <c r="B228" s="293" t="s">
        <v>6</v>
      </c>
      <c r="C228" s="290">
        <v>0</v>
      </c>
      <c r="D228" s="290">
        <v>4006721</v>
      </c>
      <c r="E228" s="290">
        <v>104110600</v>
      </c>
      <c r="F228" s="290">
        <v>0</v>
      </c>
      <c r="G228" s="290">
        <v>0</v>
      </c>
      <c r="H228" s="290">
        <v>0</v>
      </c>
      <c r="I228" s="178">
        <v>108117321</v>
      </c>
      <c r="K228" s="368"/>
      <c r="L228" s="368"/>
      <c r="M228" s="368"/>
    </row>
    <row r="229" spans="2:13">
      <c r="B229" s="13" t="s">
        <v>480</v>
      </c>
      <c r="C229" s="291">
        <v>4436620861</v>
      </c>
      <c r="D229" s="291">
        <v>1148254683</v>
      </c>
      <c r="E229" s="291">
        <v>879379342</v>
      </c>
      <c r="F229" s="291">
        <v>1252747220</v>
      </c>
      <c r="G229" s="291">
        <v>1031989899</v>
      </c>
      <c r="H229" s="291">
        <v>1410356752</v>
      </c>
      <c r="I229" s="178">
        <v>10159348757</v>
      </c>
      <c r="K229" s="368"/>
      <c r="L229" s="368"/>
      <c r="M229" s="368"/>
    </row>
    <row r="230" spans="2:13">
      <c r="I230" s="368"/>
    </row>
    <row r="231" spans="2:13" ht="25.5">
      <c r="B231" s="1018" t="s">
        <v>74</v>
      </c>
      <c r="C231" s="1019" t="s">
        <v>262</v>
      </c>
      <c r="D231" s="1019" t="s">
        <v>263</v>
      </c>
      <c r="E231" s="1019" t="s">
        <v>265</v>
      </c>
      <c r="F231" s="1019" t="s">
        <v>496</v>
      </c>
      <c r="G231" s="1019" t="s">
        <v>266</v>
      </c>
      <c r="H231" s="1019" t="s">
        <v>1342</v>
      </c>
      <c r="I231" s="1020" t="s">
        <v>261</v>
      </c>
    </row>
    <row r="232" spans="2:13">
      <c r="B232" s="369" t="s">
        <v>1071</v>
      </c>
      <c r="C232" s="370" t="s">
        <v>157</v>
      </c>
      <c r="D232" s="370" t="s">
        <v>157</v>
      </c>
      <c r="E232" s="370" t="s">
        <v>157</v>
      </c>
      <c r="F232" s="370" t="s">
        <v>157</v>
      </c>
      <c r="G232" s="370" t="s">
        <v>157</v>
      </c>
      <c r="H232" s="370" t="s">
        <v>157</v>
      </c>
      <c r="I232" s="371" t="s">
        <v>157</v>
      </c>
    </row>
    <row r="233" spans="2:13">
      <c r="B233" s="14" t="s">
        <v>476</v>
      </c>
      <c r="C233" s="292">
        <v>8841253</v>
      </c>
      <c r="D233" s="292">
        <v>5217024</v>
      </c>
      <c r="E233" s="292">
        <v>8833869</v>
      </c>
      <c r="F233" s="292">
        <v>0</v>
      </c>
      <c r="G233" s="292">
        <v>5880</v>
      </c>
      <c r="H233" s="292">
        <v>0</v>
      </c>
      <c r="I233" s="178">
        <v>22898026</v>
      </c>
      <c r="K233" s="368"/>
      <c r="L233" s="368"/>
      <c r="M233" s="368"/>
    </row>
    <row r="234" spans="2:13">
      <c r="B234" s="294" t="s">
        <v>661</v>
      </c>
      <c r="C234" s="292">
        <v>0</v>
      </c>
      <c r="D234" s="292">
        <v>2013301</v>
      </c>
      <c r="E234" s="292">
        <v>0</v>
      </c>
      <c r="F234" s="292">
        <v>0</v>
      </c>
      <c r="G234" s="292">
        <v>0</v>
      </c>
      <c r="H234" s="292">
        <v>0</v>
      </c>
      <c r="I234" s="178">
        <v>2013301</v>
      </c>
      <c r="K234" s="368"/>
      <c r="L234" s="368"/>
      <c r="M234" s="368"/>
    </row>
    <row r="235" spans="2:13">
      <c r="B235" s="14" t="s">
        <v>475</v>
      </c>
      <c r="C235" s="292">
        <v>246457640</v>
      </c>
      <c r="D235" s="292">
        <v>0</v>
      </c>
      <c r="E235" s="292">
        <v>0</v>
      </c>
      <c r="F235" s="292">
        <v>68655167</v>
      </c>
      <c r="G235" s="292">
        <v>0</v>
      </c>
      <c r="H235" s="292">
        <v>0</v>
      </c>
      <c r="I235" s="178">
        <v>315112807</v>
      </c>
      <c r="K235" s="368"/>
      <c r="L235" s="368"/>
      <c r="M235" s="368"/>
    </row>
    <row r="236" spans="2:13">
      <c r="B236" s="14" t="s">
        <v>478</v>
      </c>
      <c r="C236" s="292">
        <v>161101545</v>
      </c>
      <c r="D236" s="292">
        <v>15078972</v>
      </c>
      <c r="E236" s="292">
        <v>26273558</v>
      </c>
      <c r="F236" s="292">
        <v>115621699</v>
      </c>
      <c r="G236" s="292">
        <v>4742780</v>
      </c>
      <c r="H236" s="292">
        <v>0</v>
      </c>
      <c r="I236" s="178">
        <v>322818554</v>
      </c>
      <c r="K236" s="368"/>
      <c r="L236" s="368"/>
      <c r="M236" s="368"/>
    </row>
    <row r="237" spans="2:13">
      <c r="B237" s="14" t="s">
        <v>479</v>
      </c>
      <c r="C237" s="292">
        <v>117798607</v>
      </c>
      <c r="D237" s="292">
        <v>10528408</v>
      </c>
      <c r="E237" s="292">
        <v>212561298</v>
      </c>
      <c r="F237" s="292">
        <v>280493101</v>
      </c>
      <c r="G237" s="292">
        <v>480782415</v>
      </c>
      <c r="H237" s="292">
        <v>0</v>
      </c>
      <c r="I237" s="178">
        <v>1102163829</v>
      </c>
      <c r="K237" s="368"/>
      <c r="L237" s="368"/>
      <c r="M237" s="368"/>
    </row>
    <row r="238" spans="2:13">
      <c r="B238" s="14" t="s">
        <v>408</v>
      </c>
      <c r="C238" s="292">
        <v>1401107867</v>
      </c>
      <c r="D238" s="292">
        <v>555437745</v>
      </c>
      <c r="E238" s="292">
        <v>301290067</v>
      </c>
      <c r="F238" s="292">
        <v>354230210</v>
      </c>
      <c r="G238" s="292">
        <v>492298306</v>
      </c>
      <c r="H238" s="292">
        <v>0</v>
      </c>
      <c r="I238" s="178">
        <v>3104364195</v>
      </c>
      <c r="K238" s="368"/>
      <c r="L238" s="368"/>
      <c r="M238" s="368"/>
    </row>
    <row r="239" spans="2:13">
      <c r="B239" s="14" t="s">
        <v>625</v>
      </c>
      <c r="C239" s="292">
        <v>2411211443</v>
      </c>
      <c r="D239" s="292">
        <v>298825541</v>
      </c>
      <c r="E239" s="292">
        <v>0</v>
      </c>
      <c r="F239" s="292">
        <v>253205447</v>
      </c>
      <c r="G239" s="292">
        <v>49271391</v>
      </c>
      <c r="H239" s="292">
        <v>0</v>
      </c>
      <c r="I239" s="178">
        <v>3012513822</v>
      </c>
      <c r="K239" s="368"/>
      <c r="L239" s="368"/>
      <c r="M239" s="368"/>
    </row>
    <row r="240" spans="2:13">
      <c r="B240" s="14" t="s">
        <v>6</v>
      </c>
      <c r="C240" s="292">
        <v>2927379</v>
      </c>
      <c r="D240" s="292">
        <v>5138148</v>
      </c>
      <c r="E240" s="292">
        <v>87349957</v>
      </c>
      <c r="F240" s="292">
        <v>0</v>
      </c>
      <c r="G240" s="292">
        <v>0</v>
      </c>
      <c r="H240" s="292">
        <v>0</v>
      </c>
      <c r="I240" s="178">
        <v>95415484</v>
      </c>
      <c r="K240" s="368"/>
      <c r="L240" s="368"/>
      <c r="M240" s="368"/>
    </row>
    <row r="241" spans="2:14">
      <c r="B241" s="13" t="s">
        <v>480</v>
      </c>
      <c r="C241" s="291">
        <v>4349445734</v>
      </c>
      <c r="D241" s="291">
        <v>892239139</v>
      </c>
      <c r="E241" s="291">
        <v>636308749</v>
      </c>
      <c r="F241" s="291">
        <v>1072205624</v>
      </c>
      <c r="G241" s="291">
        <v>1027100772</v>
      </c>
      <c r="H241" s="291">
        <v>0</v>
      </c>
      <c r="I241" s="291">
        <v>7977300018</v>
      </c>
      <c r="K241" s="368"/>
      <c r="L241" s="368"/>
      <c r="M241" s="368"/>
    </row>
    <row r="242" spans="2:14">
      <c r="I242" s="368"/>
    </row>
    <row r="243" spans="2:14">
      <c r="B243" s="365"/>
      <c r="C243" s="368"/>
      <c r="D243" s="368"/>
      <c r="E243" s="368"/>
      <c r="F243" s="368"/>
      <c r="G243" s="368"/>
      <c r="H243" s="368"/>
      <c r="I243" s="368"/>
      <c r="J243" s="368"/>
    </row>
    <row r="244" spans="2:14" ht="42" customHeight="1">
      <c r="B244" s="1010" t="s">
        <v>257</v>
      </c>
      <c r="C244" s="1011" t="s">
        <v>446</v>
      </c>
      <c r="D244" s="1011" t="s">
        <v>222</v>
      </c>
      <c r="E244" s="1011" t="s">
        <v>258</v>
      </c>
      <c r="F244" s="1011" t="s">
        <v>549</v>
      </c>
      <c r="G244" s="1011" t="s">
        <v>259</v>
      </c>
      <c r="H244" s="1011" t="s">
        <v>260</v>
      </c>
      <c r="I244" s="1012" t="s">
        <v>779</v>
      </c>
      <c r="K244" s="1010" t="s">
        <v>781</v>
      </c>
      <c r="L244" s="1011" t="s">
        <v>782</v>
      </c>
      <c r="M244" s="1012" t="s">
        <v>261</v>
      </c>
      <c r="N244" s="368"/>
    </row>
    <row r="245" spans="2:14">
      <c r="B245" s="268" t="s">
        <v>345</v>
      </c>
      <c r="C245" s="354"/>
      <c r="D245" s="354"/>
      <c r="E245" s="354"/>
      <c r="F245" s="354"/>
      <c r="G245" s="354"/>
      <c r="H245" s="354"/>
      <c r="I245" s="355"/>
      <c r="K245" s="356"/>
      <c r="L245" s="354"/>
      <c r="M245" s="355"/>
    </row>
    <row r="246" spans="2:14">
      <c r="B246" s="269" t="s">
        <v>1340</v>
      </c>
      <c r="C246" s="270" t="s">
        <v>157</v>
      </c>
      <c r="D246" s="270" t="s">
        <v>157</v>
      </c>
      <c r="E246" s="270" t="s">
        <v>157</v>
      </c>
      <c r="F246" s="270" t="s">
        <v>157</v>
      </c>
      <c r="G246" s="270" t="s">
        <v>157</v>
      </c>
      <c r="H246" s="270" t="s">
        <v>157</v>
      </c>
      <c r="I246" s="271" t="s">
        <v>157</v>
      </c>
      <c r="K246" s="272" t="s">
        <v>157</v>
      </c>
      <c r="L246" s="270" t="s">
        <v>157</v>
      </c>
      <c r="M246" s="271" t="s">
        <v>157</v>
      </c>
    </row>
    <row r="247" spans="2:14" ht="25.5">
      <c r="B247" s="295" t="s">
        <v>196</v>
      </c>
      <c r="C247" s="47">
        <v>424300509</v>
      </c>
      <c r="D247" s="47">
        <v>172846095</v>
      </c>
      <c r="E247" s="47">
        <v>126620631</v>
      </c>
      <c r="F247" s="47">
        <v>-155837900</v>
      </c>
      <c r="G247" s="47">
        <v>-8182007</v>
      </c>
      <c r="H247" s="47">
        <v>-400311461</v>
      </c>
      <c r="I247" s="4">
        <v>159435867</v>
      </c>
      <c r="K247" s="47">
        <v>38613270</v>
      </c>
      <c r="L247" s="47">
        <v>-29664536</v>
      </c>
      <c r="M247" s="4">
        <v>168384601</v>
      </c>
    </row>
    <row r="248" spans="2:14" ht="25.5">
      <c r="B248" s="295" t="s">
        <v>469</v>
      </c>
      <c r="C248" s="47">
        <v>-53932809</v>
      </c>
      <c r="D248" s="47">
        <v>-8209828</v>
      </c>
      <c r="E248" s="47">
        <v>-87953912</v>
      </c>
      <c r="F248" s="47">
        <v>-20353454</v>
      </c>
      <c r="G248" s="47">
        <v>-79906</v>
      </c>
      <c r="H248" s="47">
        <v>-303877345</v>
      </c>
      <c r="I248" s="4">
        <v>-474407254</v>
      </c>
      <c r="J248" s="368"/>
      <c r="K248" s="47">
        <v>-19719885</v>
      </c>
      <c r="L248" s="47">
        <v>15575823</v>
      </c>
      <c r="M248" s="4">
        <v>-478551316</v>
      </c>
    </row>
    <row r="249" spans="2:14" ht="25.5">
      <c r="B249" s="295" t="s">
        <v>240</v>
      </c>
      <c r="C249" s="47">
        <v>-466764617</v>
      </c>
      <c r="D249" s="47">
        <v>-86871089</v>
      </c>
      <c r="E249" s="47">
        <v>-59015079</v>
      </c>
      <c r="F249" s="47">
        <v>190533956</v>
      </c>
      <c r="G249" s="47">
        <v>8326121</v>
      </c>
      <c r="H249" s="47">
        <v>277015549</v>
      </c>
      <c r="I249" s="4">
        <v>-136775159</v>
      </c>
      <c r="K249" s="47">
        <v>-14074239</v>
      </c>
      <c r="L249" s="47">
        <v>8588545</v>
      </c>
      <c r="M249" s="4">
        <v>-142260853</v>
      </c>
      <c r="N249" s="368"/>
    </row>
    <row r="250" spans="2:14">
      <c r="B250" s="365"/>
      <c r="C250" s="368"/>
      <c r="D250" s="368"/>
      <c r="E250" s="368"/>
      <c r="F250" s="368"/>
      <c r="G250" s="368"/>
      <c r="H250" s="368"/>
      <c r="I250" s="368"/>
    </row>
    <row r="251" spans="2:14" ht="38.450000000000003" customHeight="1">
      <c r="B251" s="1010" t="s">
        <v>257</v>
      </c>
      <c r="C251" s="1011" t="s">
        <v>446</v>
      </c>
      <c r="D251" s="1011" t="s">
        <v>222</v>
      </c>
      <c r="E251" s="1011" t="s">
        <v>258</v>
      </c>
      <c r="F251" s="1011" t="s">
        <v>549</v>
      </c>
      <c r="G251" s="1011" t="s">
        <v>259</v>
      </c>
      <c r="H251" s="1011" t="s">
        <v>260</v>
      </c>
      <c r="I251" s="1012" t="s">
        <v>779</v>
      </c>
      <c r="K251" s="1010" t="s">
        <v>781</v>
      </c>
      <c r="L251" s="1011" t="s">
        <v>782</v>
      </c>
      <c r="M251" s="1012" t="s">
        <v>261</v>
      </c>
    </row>
    <row r="252" spans="2:14">
      <c r="B252" s="268" t="s">
        <v>345</v>
      </c>
      <c r="C252" s="354"/>
      <c r="D252" s="354"/>
      <c r="E252" s="354"/>
      <c r="F252" s="354"/>
      <c r="G252" s="354"/>
      <c r="H252" s="354"/>
      <c r="I252" s="355"/>
      <c r="K252" s="356"/>
      <c r="L252" s="354"/>
      <c r="M252" s="355"/>
    </row>
    <row r="253" spans="2:14">
      <c r="B253" s="269" t="s">
        <v>1341</v>
      </c>
      <c r="C253" s="270" t="s">
        <v>157</v>
      </c>
      <c r="D253" s="270" t="s">
        <v>157</v>
      </c>
      <c r="E253" s="270" t="s">
        <v>157</v>
      </c>
      <c r="F253" s="270" t="s">
        <v>157</v>
      </c>
      <c r="G253" s="270" t="s">
        <v>157</v>
      </c>
      <c r="H253" s="270" t="s">
        <v>157</v>
      </c>
      <c r="I253" s="271" t="s">
        <v>157</v>
      </c>
      <c r="K253" s="272" t="s">
        <v>157</v>
      </c>
      <c r="L253" s="270" t="s">
        <v>157</v>
      </c>
      <c r="M253" s="271" t="s">
        <v>157</v>
      </c>
    </row>
    <row r="254" spans="2:14" ht="25.5">
      <c r="B254" s="295" t="s">
        <v>196</v>
      </c>
      <c r="C254" s="47">
        <v>528838885</v>
      </c>
      <c r="D254" s="47">
        <v>79374073</v>
      </c>
      <c r="E254" s="47">
        <v>174755950</v>
      </c>
      <c r="F254" s="47">
        <v>61721878</v>
      </c>
      <c r="G254" s="47">
        <v>16028699</v>
      </c>
      <c r="H254" s="47">
        <v>-267827197</v>
      </c>
      <c r="I254" s="4">
        <v>592892288</v>
      </c>
      <c r="K254" s="47">
        <v>13269036</v>
      </c>
      <c r="L254" s="47">
        <v>3571334</v>
      </c>
      <c r="M254" s="4">
        <v>609732658</v>
      </c>
    </row>
    <row r="255" spans="2:14" ht="25.5">
      <c r="B255" s="295" t="s">
        <v>469</v>
      </c>
      <c r="C255" s="47">
        <v>35238038</v>
      </c>
      <c r="D255" s="47">
        <v>-72095821</v>
      </c>
      <c r="E255" s="47">
        <v>-12358853</v>
      </c>
      <c r="F255" s="47">
        <v>-16983128</v>
      </c>
      <c r="G255" s="47">
        <v>-80733</v>
      </c>
      <c r="H255" s="47">
        <v>-174484820</v>
      </c>
      <c r="I255" s="4">
        <v>-240765317</v>
      </c>
      <c r="K255" s="47">
        <v>2089847</v>
      </c>
      <c r="L255" s="47">
        <v>-2072244</v>
      </c>
      <c r="M255" s="4">
        <v>-240747714</v>
      </c>
    </row>
    <row r="256" spans="2:14" ht="25.5">
      <c r="B256" s="295" t="s">
        <v>240</v>
      </c>
      <c r="C256" s="47">
        <v>-583378108</v>
      </c>
      <c r="D256" s="47">
        <v>2400048</v>
      </c>
      <c r="E256" s="47">
        <v>-133105515</v>
      </c>
      <c r="F256" s="47">
        <v>-47054641</v>
      </c>
      <c r="G256" s="47">
        <v>-18190888</v>
      </c>
      <c r="H256" s="47">
        <v>488704324</v>
      </c>
      <c r="I256" s="4">
        <v>-290624780</v>
      </c>
      <c r="K256" s="47">
        <v>-4173809</v>
      </c>
      <c r="L256" s="47">
        <v>-963506</v>
      </c>
      <c r="M256" s="4">
        <v>-295762095</v>
      </c>
    </row>
    <row r="257" spans="2:9">
      <c r="C257" s="368"/>
      <c r="D257" s="368"/>
    </row>
    <row r="258" spans="2:9">
      <c r="B258" s="365"/>
      <c r="C258" s="368"/>
      <c r="D258" s="368"/>
      <c r="E258" s="368"/>
      <c r="F258" s="368"/>
      <c r="G258" s="368"/>
      <c r="H258" s="368"/>
      <c r="I258" s="368"/>
    </row>
    <row r="259" spans="2:9" ht="38.25">
      <c r="B259" s="1010" t="s">
        <v>257</v>
      </c>
      <c r="C259" s="1011" t="s">
        <v>446</v>
      </c>
      <c r="D259" s="1011" t="s">
        <v>222</v>
      </c>
      <c r="E259" s="1011" t="s">
        <v>258</v>
      </c>
      <c r="F259" s="1011" t="s">
        <v>549</v>
      </c>
      <c r="G259" s="1011" t="s">
        <v>259</v>
      </c>
      <c r="H259" s="1011" t="s">
        <v>260</v>
      </c>
      <c r="I259" s="1012" t="s">
        <v>261</v>
      </c>
    </row>
    <row r="260" spans="2:9">
      <c r="B260" s="278" t="s">
        <v>646</v>
      </c>
      <c r="C260" s="354"/>
      <c r="D260" s="354"/>
      <c r="E260" s="354"/>
      <c r="F260" s="354"/>
      <c r="G260" s="354"/>
      <c r="H260" s="354"/>
      <c r="I260" s="355"/>
    </row>
    <row r="261" spans="2:9">
      <c r="B261" s="269" t="s">
        <v>1340</v>
      </c>
      <c r="C261" s="270" t="s">
        <v>157</v>
      </c>
      <c r="D261" s="270" t="s">
        <v>157</v>
      </c>
      <c r="E261" s="270" t="s">
        <v>157</v>
      </c>
      <c r="F261" s="270" t="s">
        <v>157</v>
      </c>
      <c r="G261" s="270" t="s">
        <v>157</v>
      </c>
      <c r="H261" s="270" t="s">
        <v>157</v>
      </c>
      <c r="I261" s="271" t="s">
        <v>157</v>
      </c>
    </row>
    <row r="262" spans="2:9">
      <c r="B262" s="14" t="s">
        <v>624</v>
      </c>
      <c r="C262" s="47">
        <v>179929236</v>
      </c>
      <c r="D262" s="47">
        <v>15037261</v>
      </c>
      <c r="E262" s="47">
        <v>19078217</v>
      </c>
      <c r="F262" s="47">
        <v>19345010</v>
      </c>
      <c r="G262" s="47">
        <v>0</v>
      </c>
      <c r="H262" s="47">
        <v>6737018</v>
      </c>
      <c r="I262" s="4">
        <v>240126742</v>
      </c>
    </row>
    <row r="263" spans="2:9">
      <c r="B263" s="14" t="s">
        <v>478</v>
      </c>
      <c r="C263" s="47">
        <v>9098711</v>
      </c>
      <c r="D263" s="47">
        <v>483310</v>
      </c>
      <c r="E263" s="47">
        <v>4567368</v>
      </c>
      <c r="F263" s="47">
        <v>1758131</v>
      </c>
      <c r="G263" s="47">
        <v>79906</v>
      </c>
      <c r="H263" s="47">
        <v>27880831</v>
      </c>
      <c r="I263" s="4">
        <v>43868257</v>
      </c>
    </row>
    <row r="264" spans="2:9">
      <c r="B264" s="14" t="s">
        <v>625</v>
      </c>
      <c r="C264" s="47">
        <v>0</v>
      </c>
      <c r="D264" s="47">
        <v>35478244</v>
      </c>
      <c r="E264" s="47">
        <v>0</v>
      </c>
      <c r="F264" s="47">
        <v>0</v>
      </c>
      <c r="G264" s="47">
        <v>0</v>
      </c>
      <c r="H264" s="47">
        <v>0</v>
      </c>
      <c r="I264" s="4">
        <v>35478244</v>
      </c>
    </row>
    <row r="265" spans="2:9">
      <c r="B265" s="13" t="s">
        <v>647</v>
      </c>
      <c r="C265" s="291">
        <v>189027947</v>
      </c>
      <c r="D265" s="291">
        <v>50998815</v>
      </c>
      <c r="E265" s="291">
        <v>23645585</v>
      </c>
      <c r="F265" s="291">
        <v>21103141</v>
      </c>
      <c r="G265" s="291">
        <v>79906</v>
      </c>
      <c r="H265" s="291">
        <v>34617849</v>
      </c>
      <c r="I265" s="291">
        <v>319473243</v>
      </c>
    </row>
    <row r="266" spans="2:9">
      <c r="B266" s="365"/>
      <c r="C266" s="368"/>
      <c r="D266" s="368"/>
      <c r="E266" s="368"/>
      <c r="F266" s="368"/>
      <c r="G266" s="368"/>
      <c r="H266" s="368"/>
      <c r="I266" s="368"/>
    </row>
    <row r="267" spans="2:9" ht="38.25">
      <c r="B267" s="1010" t="s">
        <v>257</v>
      </c>
      <c r="C267" s="1011" t="s">
        <v>446</v>
      </c>
      <c r="D267" s="1011" t="s">
        <v>222</v>
      </c>
      <c r="E267" s="1011" t="s">
        <v>258</v>
      </c>
      <c r="F267" s="1011" t="s">
        <v>549</v>
      </c>
      <c r="G267" s="1011" t="s">
        <v>259</v>
      </c>
      <c r="H267" s="1011" t="s">
        <v>260</v>
      </c>
      <c r="I267" s="1012" t="s">
        <v>261</v>
      </c>
    </row>
    <row r="268" spans="2:9">
      <c r="B268" s="278" t="s">
        <v>646</v>
      </c>
      <c r="C268" s="354"/>
      <c r="D268" s="354"/>
      <c r="E268" s="354"/>
      <c r="F268" s="354"/>
      <c r="G268" s="354"/>
      <c r="H268" s="354"/>
      <c r="I268" s="355"/>
    </row>
    <row r="269" spans="2:9">
      <c r="B269" s="269" t="s">
        <v>1071</v>
      </c>
      <c r="C269" s="270" t="s">
        <v>157</v>
      </c>
      <c r="D269" s="270" t="s">
        <v>157</v>
      </c>
      <c r="E269" s="270" t="s">
        <v>157</v>
      </c>
      <c r="F269" s="270" t="s">
        <v>157</v>
      </c>
      <c r="G269" s="270" t="s">
        <v>157</v>
      </c>
      <c r="H269" s="270" t="s">
        <v>157</v>
      </c>
      <c r="I269" s="271" t="s">
        <v>157</v>
      </c>
    </row>
    <row r="270" spans="2:9">
      <c r="B270" s="14" t="s">
        <v>624</v>
      </c>
      <c r="C270" s="47">
        <v>162467821</v>
      </c>
      <c r="D270" s="47">
        <v>11143030</v>
      </c>
      <c r="E270" s="47">
        <v>30754676</v>
      </c>
      <c r="F270" s="47">
        <v>38466314</v>
      </c>
      <c r="G270" s="47">
        <v>0</v>
      </c>
      <c r="H270" s="47">
        <v>9744698</v>
      </c>
      <c r="I270" s="4">
        <v>252576539</v>
      </c>
    </row>
    <row r="271" spans="2:9">
      <c r="B271" s="14" t="s">
        <v>478</v>
      </c>
      <c r="C271" s="47">
        <v>5033956</v>
      </c>
      <c r="D271" s="47">
        <v>246649</v>
      </c>
      <c r="E271" s="47">
        <v>2087984</v>
      </c>
      <c r="F271" s="47">
        <v>1972112</v>
      </c>
      <c r="G271" s="47">
        <v>103336</v>
      </c>
      <c r="H271" s="47">
        <v>16127383</v>
      </c>
      <c r="I271" s="4">
        <v>25571420</v>
      </c>
    </row>
    <row r="272" spans="2:9">
      <c r="B272" s="14" t="s">
        <v>625</v>
      </c>
      <c r="C272" s="47">
        <v>0</v>
      </c>
      <c r="D272" s="47">
        <v>26869026</v>
      </c>
      <c r="E272" s="47">
        <v>0</v>
      </c>
      <c r="F272" s="47">
        <v>0</v>
      </c>
      <c r="G272" s="47">
        <v>0</v>
      </c>
      <c r="H272" s="47">
        <v>0</v>
      </c>
      <c r="I272" s="4">
        <v>26869026</v>
      </c>
    </row>
    <row r="273" spans="2:11">
      <c r="B273" s="13" t="s">
        <v>647</v>
      </c>
      <c r="C273" s="291">
        <v>167501777</v>
      </c>
      <c r="D273" s="291">
        <v>38258705</v>
      </c>
      <c r="E273" s="291">
        <v>32842660</v>
      </c>
      <c r="F273" s="291">
        <v>40438426</v>
      </c>
      <c r="G273" s="291">
        <v>103336</v>
      </c>
      <c r="H273" s="291">
        <v>25872081</v>
      </c>
      <c r="I273" s="291">
        <v>305016985</v>
      </c>
    </row>
    <row r="275" spans="2:11">
      <c r="C275" s="368"/>
    </row>
    <row r="276" spans="2:11">
      <c r="C276" s="1021">
        <v>-90557896</v>
      </c>
      <c r="D276" s="1021">
        <v>6638104</v>
      </c>
      <c r="E276" s="1021">
        <v>5819876</v>
      </c>
      <c r="F276" s="1021">
        <v>-1383892</v>
      </c>
      <c r="G276" s="1021" t="e">
        <v>#REF!</v>
      </c>
      <c r="H276" s="1021">
        <v>19030698</v>
      </c>
      <c r="I276" s="1021">
        <v>-62652478</v>
      </c>
    </row>
    <row r="277" spans="2:11">
      <c r="B277" s="368"/>
      <c r="C277" s="368"/>
      <c r="D277" s="368"/>
      <c r="E277" s="368"/>
      <c r="F277" s="368"/>
      <c r="G277" s="368"/>
      <c r="H277" s="368"/>
      <c r="I277" s="368"/>
      <c r="J277" s="368"/>
      <c r="K277" s="368"/>
    </row>
    <row r="278" spans="2:11">
      <c r="B278" s="368"/>
      <c r="C278" s="368"/>
      <c r="D278" s="368"/>
      <c r="E278" s="368"/>
      <c r="F278" s="368"/>
      <c r="G278" s="368"/>
      <c r="H278" s="368"/>
      <c r="I278" s="368"/>
      <c r="J278" s="368"/>
      <c r="K278" s="368"/>
    </row>
    <row r="279" spans="2:11">
      <c r="B279" s="368"/>
      <c r="C279" s="368"/>
      <c r="D279" s="368"/>
      <c r="E279" s="368"/>
      <c r="F279" s="368"/>
      <c r="G279" s="368"/>
      <c r="H279" s="368"/>
      <c r="I279" s="368"/>
      <c r="J279" s="368"/>
      <c r="K279" s="368"/>
    </row>
  </sheetData>
  <mergeCells count="1">
    <mergeCell ref="B171:B172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5"/>
  <sheetViews>
    <sheetView showGridLines="0" zoomScale="80" zoomScaleNormal="80" workbookViewId="0"/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13.140625" style="1" bestFit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1" spans="1:13" ht="5.0999999999999996" customHeight="1"/>
    <row r="2" spans="1:13" ht="18.75">
      <c r="B2" s="611" t="s">
        <v>1403</v>
      </c>
      <c r="C2" s="10"/>
      <c r="E2" s="903"/>
      <c r="F2" s="1022"/>
      <c r="G2" s="2"/>
      <c r="H2" s="1022"/>
      <c r="I2" s="1022"/>
      <c r="K2" s="296"/>
      <c r="L2" s="296"/>
    </row>
    <row r="3" spans="1:13" ht="6" customHeight="1">
      <c r="G3" s="2"/>
      <c r="J3" s="2"/>
      <c r="K3" s="2"/>
      <c r="L3" s="2"/>
      <c r="M3" s="2"/>
    </row>
    <row r="4" spans="1:13" ht="6" customHeight="1">
      <c r="E4" s="53"/>
      <c r="F4" s="53"/>
      <c r="G4" s="53"/>
      <c r="H4" s="53"/>
      <c r="I4" s="53"/>
    </row>
    <row r="5" spans="1:13" s="2" customFormat="1">
      <c r="B5" s="709" t="s">
        <v>803</v>
      </c>
      <c r="C5" s="432">
        <v>44834</v>
      </c>
      <c r="D5" s="432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711"/>
      <c r="C6" s="580" t="s">
        <v>157</v>
      </c>
      <c r="D6" s="580" t="s">
        <v>157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297" t="s">
        <v>75</v>
      </c>
      <c r="C7" s="3">
        <v>138217653</v>
      </c>
      <c r="D7" s="3">
        <v>121980842</v>
      </c>
    </row>
    <row r="8" spans="1:13">
      <c r="B8" s="297" t="s">
        <v>224</v>
      </c>
      <c r="C8" s="3">
        <v>275308257</v>
      </c>
      <c r="D8" s="3">
        <v>218459608</v>
      </c>
    </row>
    <row r="9" spans="1:13">
      <c r="B9" s="297" t="s">
        <v>76</v>
      </c>
      <c r="C9" s="3">
        <v>63781823</v>
      </c>
      <c r="D9" s="3">
        <v>50113920</v>
      </c>
    </row>
    <row r="10" spans="1:13">
      <c r="B10" s="298" t="s">
        <v>50</v>
      </c>
      <c r="C10" s="299">
        <v>477307733</v>
      </c>
      <c r="D10" s="300">
        <v>390554370</v>
      </c>
    </row>
    <row r="11" spans="1:13" ht="6" customHeight="1"/>
    <row r="12" spans="1:13" customFormat="1">
      <c r="A12" s="5"/>
      <c r="B12" s="301" t="s">
        <v>1344</v>
      </c>
      <c r="C12" s="5"/>
      <c r="D12" s="5"/>
      <c r="E12" s="5"/>
      <c r="F12" s="5"/>
    </row>
    <row r="13" spans="1:13" customFormat="1" ht="8.25" customHeight="1">
      <c r="A13" s="301"/>
      <c r="B13" s="5"/>
      <c r="C13" s="5"/>
      <c r="D13" s="5"/>
      <c r="E13" s="5"/>
      <c r="F13" s="5"/>
      <c r="G13" s="5"/>
      <c r="H13" s="5"/>
    </row>
    <row r="14" spans="1:13" customFormat="1">
      <c r="A14" s="301"/>
      <c r="B14" s="688" t="s">
        <v>812</v>
      </c>
      <c r="C14" s="432">
        <v>44834</v>
      </c>
      <c r="D14" s="432">
        <v>44561</v>
      </c>
      <c r="E14" s="5"/>
      <c r="F14" s="5"/>
      <c r="G14" s="5"/>
      <c r="H14" s="5"/>
    </row>
    <row r="15" spans="1:13" customFormat="1">
      <c r="A15" s="301"/>
      <c r="B15" s="680"/>
      <c r="C15" s="580" t="s">
        <v>157</v>
      </c>
      <c r="D15" s="580" t="s">
        <v>157</v>
      </c>
      <c r="E15" s="5"/>
      <c r="F15" s="5"/>
      <c r="G15" s="5"/>
      <c r="H15" s="5"/>
    </row>
    <row r="16" spans="1:13" customFormat="1">
      <c r="A16" s="301"/>
      <c r="B16" s="14" t="s">
        <v>819</v>
      </c>
      <c r="C16" s="3">
        <v>969788237</v>
      </c>
      <c r="D16" s="3">
        <v>655678683</v>
      </c>
      <c r="E16" s="5"/>
      <c r="F16" s="5"/>
      <c r="G16" s="5"/>
      <c r="H16" s="5"/>
    </row>
    <row r="17" spans="1:8" customFormat="1">
      <c r="A17" s="301"/>
      <c r="B17" s="14" t="s">
        <v>813</v>
      </c>
      <c r="C17" s="3">
        <v>86757678</v>
      </c>
      <c r="D17" s="3">
        <v>78313694</v>
      </c>
      <c r="E17" s="5"/>
      <c r="F17" s="5"/>
      <c r="G17" s="5"/>
      <c r="H17" s="5"/>
    </row>
    <row r="18" spans="1:8" customFormat="1">
      <c r="A18" s="301"/>
      <c r="B18" s="4" t="s">
        <v>50</v>
      </c>
      <c r="C18" s="4">
        <v>1056545915</v>
      </c>
      <c r="D18" s="4">
        <v>733992377</v>
      </c>
      <c r="E18" s="5"/>
      <c r="F18" s="5"/>
      <c r="G18" s="5"/>
      <c r="H18" s="5"/>
    </row>
    <row r="19" spans="1:8" customFormat="1">
      <c r="A19" s="301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688" t="s">
        <v>814</v>
      </c>
      <c r="C21" s="862" t="s">
        <v>815</v>
      </c>
      <c r="D21" s="863"/>
      <c r="E21" s="862" t="s">
        <v>815</v>
      </c>
      <c r="F21" s="863"/>
    </row>
    <row r="22" spans="1:8" customFormat="1">
      <c r="A22" s="5"/>
      <c r="B22" s="689"/>
      <c r="C22" s="432" t="s">
        <v>449</v>
      </c>
      <c r="D22" s="581" t="s">
        <v>449</v>
      </c>
      <c r="E22" s="581" t="s">
        <v>92</v>
      </c>
      <c r="F22" s="581" t="s">
        <v>92</v>
      </c>
    </row>
    <row r="23" spans="1:8" customFormat="1">
      <c r="A23" s="5"/>
      <c r="B23" s="689"/>
      <c r="C23" s="17">
        <v>44834</v>
      </c>
      <c r="D23" s="17">
        <v>44561</v>
      </c>
      <c r="E23" s="17">
        <v>44834</v>
      </c>
      <c r="F23" s="17">
        <v>44561</v>
      </c>
    </row>
    <row r="24" spans="1:8" customFormat="1">
      <c r="A24" s="5"/>
      <c r="B24" s="680"/>
      <c r="C24" s="580" t="s">
        <v>157</v>
      </c>
      <c r="D24" s="580" t="s">
        <v>157</v>
      </c>
      <c r="E24" s="580" t="s">
        <v>157</v>
      </c>
      <c r="F24" s="580" t="s">
        <v>157</v>
      </c>
    </row>
    <row r="25" spans="1:8" customFormat="1">
      <c r="A25" s="5"/>
      <c r="B25" s="16" t="s">
        <v>998</v>
      </c>
      <c r="C25" s="3">
        <v>182657431</v>
      </c>
      <c r="D25" s="3">
        <v>110579577</v>
      </c>
      <c r="E25" s="3">
        <v>1022145479</v>
      </c>
      <c r="F25" s="3">
        <v>768886393</v>
      </c>
      <c r="G25" s="5"/>
    </row>
    <row r="26" spans="1:8" customFormat="1">
      <c r="A26" s="5"/>
      <c r="B26" s="4" t="s">
        <v>816</v>
      </c>
      <c r="C26" s="4">
        <v>182657431</v>
      </c>
      <c r="D26" s="4">
        <v>110579577</v>
      </c>
      <c r="E26" s="4">
        <v>1022145479</v>
      </c>
      <c r="F26" s="4">
        <v>768886393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703" t="s">
        <v>814</v>
      </c>
      <c r="C28" s="432">
        <v>44834</v>
      </c>
      <c r="D28" s="432">
        <v>44561</v>
      </c>
      <c r="E28" s="5"/>
      <c r="F28" s="5"/>
      <c r="G28" s="5"/>
    </row>
    <row r="29" spans="1:8" customFormat="1">
      <c r="A29" s="5"/>
      <c r="B29" s="703"/>
      <c r="C29" s="580" t="s">
        <v>157</v>
      </c>
      <c r="D29" s="580" t="s">
        <v>157</v>
      </c>
      <c r="E29" s="5"/>
      <c r="F29" s="5"/>
    </row>
    <row r="30" spans="1:8" customFormat="1">
      <c r="A30" s="5"/>
      <c r="B30" s="14" t="s">
        <v>822</v>
      </c>
      <c r="C30" s="3">
        <v>182657431</v>
      </c>
      <c r="D30" s="3">
        <v>110579577</v>
      </c>
      <c r="E30" s="5"/>
      <c r="F30" s="5"/>
    </row>
    <row r="31" spans="1:8" customFormat="1">
      <c r="A31" s="5"/>
      <c r="B31" s="14" t="s">
        <v>823</v>
      </c>
      <c r="C31" s="3">
        <v>172861079</v>
      </c>
      <c r="D31" s="3">
        <v>113889927</v>
      </c>
      <c r="E31" s="33"/>
      <c r="F31" s="33"/>
    </row>
    <row r="32" spans="1:8" customFormat="1">
      <c r="A32" s="5"/>
      <c r="B32" s="14" t="s">
        <v>824</v>
      </c>
      <c r="C32" s="3">
        <v>166331737</v>
      </c>
      <c r="D32" s="3">
        <v>113756098</v>
      </c>
      <c r="E32" s="33"/>
      <c r="F32" s="33"/>
    </row>
    <row r="33" spans="1:7" customFormat="1">
      <c r="A33" s="5"/>
      <c r="B33" s="14" t="s">
        <v>825</v>
      </c>
      <c r="C33" s="3">
        <v>182733873</v>
      </c>
      <c r="D33" s="3">
        <v>138077723</v>
      </c>
      <c r="E33" s="33"/>
      <c r="F33" s="33"/>
    </row>
    <row r="34" spans="1:7" customFormat="1">
      <c r="A34" s="5"/>
      <c r="B34" s="14" t="s">
        <v>826</v>
      </c>
      <c r="C34" s="3">
        <v>205294639</v>
      </c>
      <c r="D34" s="3">
        <v>162890133</v>
      </c>
      <c r="E34" s="33"/>
      <c r="F34" s="33"/>
    </row>
    <row r="35" spans="1:7" customFormat="1">
      <c r="A35" s="5"/>
      <c r="B35" s="14" t="s">
        <v>76</v>
      </c>
      <c r="C35" s="3">
        <v>294924151</v>
      </c>
      <c r="D35" s="3">
        <v>240272512</v>
      </c>
      <c r="E35" s="33"/>
      <c r="F35" s="33"/>
    </row>
    <row r="36" spans="1:7" customFormat="1" ht="12.75" customHeight="1">
      <c r="A36" s="5"/>
      <c r="B36" s="4" t="s">
        <v>1174</v>
      </c>
      <c r="C36" s="4">
        <v>1204802910</v>
      </c>
      <c r="D36" s="4">
        <v>879465970</v>
      </c>
      <c r="E36" s="5"/>
      <c r="F36" s="5"/>
    </row>
    <row r="37" spans="1:7" customFormat="1">
      <c r="A37" s="5"/>
      <c r="B37" s="5"/>
      <c r="C37" s="5"/>
      <c r="D37" s="5"/>
      <c r="E37" s="5"/>
      <c r="F37" s="5"/>
    </row>
    <row r="38" spans="1:7" customFormat="1" ht="12.75" customHeight="1">
      <c r="A38" s="5"/>
      <c r="B38" s="992" t="s">
        <v>817</v>
      </c>
      <c r="C38" s="993"/>
      <c r="D38" s="412" t="s">
        <v>1098</v>
      </c>
      <c r="E38" s="412" t="s">
        <v>975</v>
      </c>
      <c r="F38" s="412" t="s">
        <v>1264</v>
      </c>
      <c r="G38" s="412" t="s">
        <v>1265</v>
      </c>
    </row>
    <row r="39" spans="1:7" customFormat="1">
      <c r="A39" s="5"/>
      <c r="B39" s="783"/>
      <c r="C39" s="784"/>
      <c r="D39" s="468">
        <v>44834</v>
      </c>
      <c r="E39" s="468">
        <v>44469</v>
      </c>
      <c r="F39" s="468">
        <v>44834</v>
      </c>
      <c r="G39" s="468">
        <v>44469</v>
      </c>
    </row>
    <row r="40" spans="1:7" customFormat="1">
      <c r="A40" s="5"/>
      <c r="B40" s="763"/>
      <c r="C40" s="764"/>
      <c r="D40" s="578" t="s">
        <v>157</v>
      </c>
      <c r="E40" s="578" t="s">
        <v>157</v>
      </c>
      <c r="F40" s="578" t="s">
        <v>157</v>
      </c>
      <c r="G40" s="578" t="s">
        <v>157</v>
      </c>
    </row>
    <row r="41" spans="1:7" customFormat="1">
      <c r="A41" s="5"/>
      <c r="B41" s="1023" t="s">
        <v>818</v>
      </c>
      <c r="C41" s="1024"/>
      <c r="D41" s="3">
        <v>43894334</v>
      </c>
      <c r="E41" s="3">
        <v>32104494</v>
      </c>
      <c r="F41" s="3">
        <v>17389903</v>
      </c>
      <c r="G41" s="3">
        <v>11285249</v>
      </c>
    </row>
    <row r="42" spans="1:7" customFormat="1" ht="24.75" customHeight="1">
      <c r="A42" s="5"/>
      <c r="B42" s="1025" t="s">
        <v>999</v>
      </c>
      <c r="C42" s="1026"/>
      <c r="D42" s="3">
        <v>33480313</v>
      </c>
      <c r="E42" s="3">
        <v>22460831</v>
      </c>
      <c r="F42" s="3">
        <v>14650673</v>
      </c>
      <c r="G42" s="3">
        <v>8781206</v>
      </c>
    </row>
    <row r="43" spans="1:7" customFormat="1">
      <c r="A43" s="5"/>
      <c r="B43" s="1023" t="s">
        <v>925</v>
      </c>
      <c r="C43" s="1024"/>
      <c r="D43" s="3">
        <v>-138334499</v>
      </c>
      <c r="E43" s="3">
        <v>-93890298</v>
      </c>
      <c r="F43" s="3">
        <v>-56814044</v>
      </c>
      <c r="G43" s="3">
        <v>-32285092</v>
      </c>
    </row>
    <row r="44" spans="1:7" customFormat="1">
      <c r="A44" s="5"/>
      <c r="B44" s="168"/>
      <c r="C44" s="168"/>
      <c r="D44" s="331"/>
      <c r="E44" s="331"/>
      <c r="F44" s="5"/>
      <c r="G44" s="5"/>
    </row>
    <row r="45" spans="1:7" customFormat="1" ht="6" customHeight="1">
      <c r="A45" s="5"/>
      <c r="B45" s="5"/>
      <c r="C45" s="5"/>
      <c r="D45" s="5"/>
      <c r="E45" s="5"/>
      <c r="F45" s="5"/>
      <c r="G45" s="5"/>
    </row>
  </sheetData>
  <mergeCells count="10">
    <mergeCell ref="B38:C40"/>
    <mergeCell ref="B41:C41"/>
    <mergeCell ref="B42:C42"/>
    <mergeCell ref="B43:C43"/>
    <mergeCell ref="B5:B6"/>
    <mergeCell ref="B14:B15"/>
    <mergeCell ref="B21:B24"/>
    <mergeCell ref="C21:D21"/>
    <mergeCell ref="E21:F21"/>
    <mergeCell ref="B28:B29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3" width="20.28515625" style="1" bestFit="1" customWidth="1"/>
    <col min="4" max="4" width="11" style="1" bestFit="1" customWidth="1"/>
    <col min="5" max="5" width="7.5703125" style="1" bestFit="1" customWidth="1"/>
    <col min="6" max="6" width="31.7109375" style="1" bestFit="1" customWidth="1"/>
    <col min="7" max="7" width="34.7109375" style="1" bestFit="1" customWidth="1"/>
    <col min="8" max="8" width="10.140625" style="1" bestFit="1" customWidth="1"/>
    <col min="9" max="16384" width="11.42578125" style="1"/>
  </cols>
  <sheetData>
    <row r="1" spans="2:9" ht="5.0999999999999996" customHeight="1"/>
    <row r="2" spans="2:9" ht="18.75">
      <c r="B2" s="611" t="s">
        <v>1404</v>
      </c>
      <c r="C2" s="10"/>
      <c r="E2" s="903"/>
      <c r="F2" s="903"/>
    </row>
    <row r="3" spans="2:9" ht="6" customHeight="1">
      <c r="E3" s="903"/>
      <c r="F3" s="903"/>
    </row>
    <row r="4" spans="2:9" s="2" customFormat="1">
      <c r="B4" s="1027" t="s">
        <v>138</v>
      </c>
      <c r="C4" s="432">
        <v>44834</v>
      </c>
      <c r="D4" s="432">
        <v>44561</v>
      </c>
      <c r="G4" s="1"/>
      <c r="H4" s="1"/>
      <c r="I4" s="1"/>
    </row>
    <row r="5" spans="2:9" s="2" customFormat="1" ht="13.5" customHeight="1">
      <c r="B5" s="610"/>
      <c r="C5" s="580" t="s">
        <v>157</v>
      </c>
      <c r="D5" s="591" t="s">
        <v>157</v>
      </c>
      <c r="G5" s="1"/>
      <c r="H5" s="1"/>
      <c r="I5" s="1"/>
    </row>
    <row r="6" spans="2:9">
      <c r="B6" s="297" t="s">
        <v>593</v>
      </c>
      <c r="C6" s="3">
        <v>20151327</v>
      </c>
      <c r="D6" s="3">
        <v>11878328</v>
      </c>
    </row>
    <row r="7" spans="2:9">
      <c r="B7" s="32" t="s">
        <v>199</v>
      </c>
      <c r="C7" s="4">
        <v>20151327</v>
      </c>
      <c r="D7" s="4">
        <v>11878328</v>
      </c>
    </row>
    <row r="9" spans="2:9">
      <c r="B9" s="927" t="s">
        <v>389</v>
      </c>
      <c r="C9" s="733"/>
      <c r="D9" s="733"/>
      <c r="E9" s="733"/>
      <c r="F9" s="733"/>
      <c r="G9" s="733"/>
      <c r="H9" s="928"/>
    </row>
    <row r="10" spans="2:9" s="2" customFormat="1">
      <c r="B10" s="452"/>
      <c r="C10" s="1028" t="s">
        <v>390</v>
      </c>
      <c r="D10" s="1029"/>
      <c r="E10" s="473"/>
      <c r="F10" s="1030" t="s">
        <v>391</v>
      </c>
      <c r="G10" s="788"/>
      <c r="H10" s="1031"/>
    </row>
    <row r="11" spans="2:9" s="2" customFormat="1" ht="47.25" customHeight="1">
      <c r="B11" s="302" t="s">
        <v>241</v>
      </c>
      <c r="C11" s="786"/>
      <c r="D11" s="787"/>
      <c r="E11" s="303" t="s">
        <v>242</v>
      </c>
      <c r="F11" s="1032" t="s">
        <v>243</v>
      </c>
      <c r="G11" s="474" t="s">
        <v>1345</v>
      </c>
      <c r="H11" s="474" t="s">
        <v>1073</v>
      </c>
    </row>
    <row r="12" spans="2:9" s="2" customFormat="1">
      <c r="B12" s="211"/>
      <c r="C12" s="304" t="s">
        <v>453</v>
      </c>
      <c r="D12" s="1033" t="s">
        <v>473</v>
      </c>
      <c r="E12" s="609"/>
      <c r="F12" s="609"/>
      <c r="G12" s="305" t="s">
        <v>157</v>
      </c>
      <c r="H12" s="305" t="s">
        <v>157</v>
      </c>
    </row>
    <row r="13" spans="2:9">
      <c r="B13" s="19" t="s">
        <v>77</v>
      </c>
      <c r="C13" s="19" t="s">
        <v>79</v>
      </c>
      <c r="D13" s="258" t="s">
        <v>225</v>
      </c>
      <c r="E13" s="19" t="s">
        <v>80</v>
      </c>
      <c r="F13" s="259" t="s">
        <v>78</v>
      </c>
      <c r="G13" s="3">
        <v>5354608</v>
      </c>
      <c r="H13" s="3">
        <v>4248205</v>
      </c>
    </row>
    <row r="14" spans="2:9">
      <c r="B14" s="14"/>
      <c r="C14" s="258"/>
      <c r="D14" s="258"/>
      <c r="E14" s="258"/>
      <c r="F14" s="306" t="s">
        <v>198</v>
      </c>
      <c r="G14" s="373">
        <v>5354608</v>
      </c>
      <c r="H14" s="373">
        <v>4248205</v>
      </c>
      <c r="I14" s="55"/>
    </row>
    <row r="15" spans="2:9">
      <c r="B15" s="307" t="s">
        <v>290</v>
      </c>
      <c r="C15" s="307"/>
      <c r="D15" s="307"/>
      <c r="E15" s="308"/>
      <c r="F15" s="308"/>
      <c r="G15" s="307">
        <v>5354608</v>
      </c>
      <c r="H15" s="307">
        <v>4248205</v>
      </c>
      <c r="I15" s="55"/>
    </row>
    <row r="17" spans="2:9" ht="12.75" customHeight="1">
      <c r="B17" s="1034" t="s">
        <v>231</v>
      </c>
      <c r="C17" s="789"/>
      <c r="D17" s="789"/>
      <c r="E17" s="789"/>
      <c r="F17" s="789"/>
      <c r="G17" s="789"/>
      <c r="H17" s="1035"/>
    </row>
    <row r="18" spans="2:9" s="2" customFormat="1" ht="12.75" customHeight="1">
      <c r="B18" s="302" t="s">
        <v>241</v>
      </c>
      <c r="C18" s="1036" t="s">
        <v>390</v>
      </c>
      <c r="D18" s="1037"/>
      <c r="E18" s="1038" t="s">
        <v>242</v>
      </c>
      <c r="F18" s="1039"/>
      <c r="G18" s="475">
        <v>44834</v>
      </c>
      <c r="H18" s="475">
        <v>44561</v>
      </c>
    </row>
    <row r="19" spans="2:9" s="2" customFormat="1">
      <c r="B19" s="211"/>
      <c r="C19" s="304" t="s">
        <v>453</v>
      </c>
      <c r="D19" s="609" t="s">
        <v>473</v>
      </c>
      <c r="E19" s="790"/>
      <c r="F19" s="791"/>
      <c r="G19" s="305" t="s">
        <v>157</v>
      </c>
      <c r="H19" s="305" t="s">
        <v>157</v>
      </c>
    </row>
    <row r="20" spans="2:9">
      <c r="B20" s="19" t="s">
        <v>77</v>
      </c>
      <c r="C20" s="19" t="s">
        <v>79</v>
      </c>
      <c r="D20" s="258" t="s">
        <v>225</v>
      </c>
      <c r="E20" s="785" t="s">
        <v>80</v>
      </c>
      <c r="F20" s="785"/>
      <c r="G20" s="3">
        <v>5354608</v>
      </c>
      <c r="H20" s="3">
        <v>4248205</v>
      </c>
    </row>
    <row r="21" spans="2:9">
      <c r="B21" s="307" t="s">
        <v>290</v>
      </c>
      <c r="C21" s="307"/>
      <c r="D21" s="307"/>
      <c r="E21" s="308"/>
      <c r="F21" s="308"/>
      <c r="G21" s="309">
        <v>5354608</v>
      </c>
      <c r="H21" s="309">
        <v>4248205</v>
      </c>
      <c r="I21" s="55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8.75">
      <c r="B2" s="611" t="s">
        <v>1405</v>
      </c>
      <c r="C2" s="10"/>
      <c r="H2" s="903"/>
      <c r="I2" s="903"/>
    </row>
    <row r="3" spans="2:11" ht="6" customHeight="1"/>
    <row r="4" spans="2:11" s="25" customFormat="1">
      <c r="B4" s="750" t="s">
        <v>139</v>
      </c>
      <c r="C4" s="1040">
        <v>44834</v>
      </c>
      <c r="D4" s="792"/>
      <c r="E4" s="792"/>
      <c r="F4" s="1041"/>
      <c r="G4" s="703" t="s">
        <v>107</v>
      </c>
    </row>
    <row r="5" spans="2:11" s="25" customFormat="1" ht="48" customHeight="1">
      <c r="B5" s="750"/>
      <c r="C5" s="1042" t="s">
        <v>140</v>
      </c>
      <c r="D5" s="581" t="s">
        <v>126</v>
      </c>
      <c r="E5" s="581" t="s">
        <v>106</v>
      </c>
      <c r="F5" s="1043" t="s">
        <v>50</v>
      </c>
      <c r="G5" s="703"/>
    </row>
    <row r="6" spans="2:11">
      <c r="B6" s="14" t="s">
        <v>465</v>
      </c>
      <c r="C6" s="3">
        <v>24</v>
      </c>
      <c r="D6" s="3">
        <v>1433</v>
      </c>
      <c r="E6" s="3">
        <v>68</v>
      </c>
      <c r="F6" s="3">
        <v>1525</v>
      </c>
      <c r="G6" s="19">
        <v>1417</v>
      </c>
    </row>
    <row r="7" spans="2:11" ht="25.5">
      <c r="B7" s="16" t="s">
        <v>1406</v>
      </c>
      <c r="C7" s="19">
        <v>300</v>
      </c>
      <c r="D7" s="19">
        <v>14984</v>
      </c>
      <c r="E7" s="19">
        <v>104306</v>
      </c>
      <c r="F7" s="3">
        <v>119590</v>
      </c>
      <c r="G7" s="19">
        <v>115635</v>
      </c>
    </row>
    <row r="8" spans="2:11">
      <c r="B8" s="32" t="s">
        <v>50</v>
      </c>
      <c r="C8" s="4">
        <v>324</v>
      </c>
      <c r="D8" s="4">
        <v>16417</v>
      </c>
      <c r="E8" s="4">
        <v>104374</v>
      </c>
      <c r="F8" s="4">
        <v>121115</v>
      </c>
      <c r="G8" s="4">
        <v>117052</v>
      </c>
      <c r="K8" s="12"/>
    </row>
    <row r="9" spans="2:11" ht="9" customHeight="1"/>
    <row r="10" spans="2:11" s="2" customFormat="1">
      <c r="B10" s="750" t="s">
        <v>139</v>
      </c>
      <c r="C10" s="793">
        <v>44561</v>
      </c>
      <c r="D10" s="793"/>
      <c r="E10" s="793"/>
      <c r="F10" s="793"/>
      <c r="G10" s="703" t="s">
        <v>107</v>
      </c>
    </row>
    <row r="11" spans="2:11" s="2" customFormat="1" ht="48" customHeight="1">
      <c r="B11" s="750"/>
      <c r="C11" s="1042" t="s">
        <v>140</v>
      </c>
      <c r="D11" s="581" t="s">
        <v>126</v>
      </c>
      <c r="E11" s="581" t="s">
        <v>106</v>
      </c>
      <c r="F11" s="1043" t="s">
        <v>50</v>
      </c>
      <c r="G11" s="703"/>
    </row>
    <row r="12" spans="2:11">
      <c r="B12" s="14" t="s">
        <v>465</v>
      </c>
      <c r="C12" s="3">
        <v>20</v>
      </c>
      <c r="D12" s="3">
        <v>1135</v>
      </c>
      <c r="E12" s="3">
        <v>115</v>
      </c>
      <c r="F12" s="3">
        <v>1270</v>
      </c>
      <c r="G12" s="19">
        <v>1233</v>
      </c>
    </row>
    <row r="13" spans="2:11" ht="25.5">
      <c r="B13" s="16" t="s">
        <v>523</v>
      </c>
      <c r="C13" s="19">
        <v>264</v>
      </c>
      <c r="D13" s="19">
        <v>13961</v>
      </c>
      <c r="E13" s="19">
        <v>100719</v>
      </c>
      <c r="F13" s="3">
        <v>114944</v>
      </c>
      <c r="G13" s="19">
        <v>113781</v>
      </c>
    </row>
    <row r="14" spans="2:11">
      <c r="B14" s="32" t="s">
        <v>50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E7E1-19AF-4751-9DD2-4B9728F7A781}">
  <sheetPr>
    <pageSetUpPr autoPageBreaks="0" fitToPage="1"/>
  </sheetPr>
  <dimension ref="B1:F83"/>
  <sheetViews>
    <sheetView showGridLines="0" zoomScale="70" zoomScaleNormal="70" workbookViewId="0"/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1.140625" style="1" customWidth="1"/>
    <col min="4" max="4" width="58.28515625" style="1" customWidth="1"/>
    <col min="5" max="5" width="52" style="1" bestFit="1" customWidth="1"/>
    <col min="6" max="6" width="12.85546875" style="1" bestFit="1" customWidth="1"/>
    <col min="7" max="16384" width="11.42578125" style="1"/>
  </cols>
  <sheetData>
    <row r="1" spans="2:5" ht="5.0999999999999996" customHeight="1"/>
    <row r="2" spans="2:5" ht="18.75">
      <c r="B2" s="611" t="s">
        <v>1407</v>
      </c>
      <c r="C2" s="10">
        <v>33</v>
      </c>
    </row>
    <row r="3" spans="2:5" ht="9" customHeight="1"/>
    <row r="4" spans="2:5" s="2" customFormat="1" ht="24.75" customHeight="1">
      <c r="B4" s="266" t="s">
        <v>946</v>
      </c>
      <c r="C4" s="1044" t="s">
        <v>947</v>
      </c>
      <c r="D4" s="1044" t="s">
        <v>947</v>
      </c>
      <c r="E4" s="525" t="s">
        <v>947</v>
      </c>
    </row>
    <row r="5" spans="2:5" ht="15" customHeight="1">
      <c r="B5" s="14" t="s">
        <v>948</v>
      </c>
      <c r="C5" s="526" t="s">
        <v>1253</v>
      </c>
      <c r="D5" s="526" t="s">
        <v>1039</v>
      </c>
      <c r="E5" s="526" t="s">
        <v>1175</v>
      </c>
    </row>
    <row r="6" spans="2:5">
      <c r="B6" s="14" t="s">
        <v>949</v>
      </c>
      <c r="C6" s="527" t="s">
        <v>1254</v>
      </c>
      <c r="D6" s="527" t="s">
        <v>1040</v>
      </c>
      <c r="E6" s="527" t="s">
        <v>1176</v>
      </c>
    </row>
    <row r="7" spans="2:5">
      <c r="B7" s="16" t="s">
        <v>950</v>
      </c>
      <c r="C7" s="527" t="s">
        <v>1255</v>
      </c>
      <c r="D7" s="527" t="s">
        <v>1041</v>
      </c>
      <c r="E7" s="527" t="s">
        <v>1177</v>
      </c>
    </row>
    <row r="8" spans="2:5">
      <c r="B8" s="14" t="s">
        <v>951</v>
      </c>
      <c r="C8" s="528">
        <v>0</v>
      </c>
      <c r="D8" s="528">
        <v>0</v>
      </c>
      <c r="E8" s="528">
        <v>0</v>
      </c>
    </row>
    <row r="9" spans="2:5">
      <c r="B9" s="16" t="s">
        <v>952</v>
      </c>
      <c r="C9" s="529" t="s">
        <v>1256</v>
      </c>
      <c r="D9" s="528" t="s">
        <v>1042</v>
      </c>
      <c r="E9" s="528">
        <v>998</v>
      </c>
    </row>
    <row r="10" spans="2:5">
      <c r="B10" s="14" t="s">
        <v>953</v>
      </c>
      <c r="C10" s="527" t="s">
        <v>1257</v>
      </c>
      <c r="D10" s="527" t="s">
        <v>962</v>
      </c>
      <c r="E10" s="527" t="s">
        <v>962</v>
      </c>
    </row>
    <row r="11" spans="2:5" ht="149.25" customHeight="1">
      <c r="B11" s="374" t="s">
        <v>954</v>
      </c>
      <c r="C11" s="530" t="s">
        <v>1258</v>
      </c>
      <c r="D11" s="530" t="s">
        <v>1258</v>
      </c>
      <c r="E11" s="530" t="s">
        <v>1258</v>
      </c>
    </row>
    <row r="12" spans="2:5" ht="15" customHeight="1">
      <c r="B12" s="374" t="s">
        <v>955</v>
      </c>
      <c r="C12" s="428" t="s">
        <v>963</v>
      </c>
      <c r="D12" s="428" t="s">
        <v>963</v>
      </c>
      <c r="E12" s="428" t="s">
        <v>963</v>
      </c>
    </row>
    <row r="13" spans="2:5" s="2" customFormat="1" ht="15.95" customHeight="1">
      <c r="B13" s="849" t="s">
        <v>956</v>
      </c>
      <c r="C13" s="1045"/>
      <c r="D13" s="1045"/>
      <c r="E13" s="1045"/>
    </row>
    <row r="14" spans="2:5">
      <c r="B14" s="14" t="s">
        <v>957</v>
      </c>
      <c r="C14" s="310" t="s">
        <v>1256</v>
      </c>
      <c r="D14" s="310" t="s">
        <v>1042</v>
      </c>
      <c r="E14" s="310" t="s">
        <v>1178</v>
      </c>
    </row>
    <row r="15" spans="2:5">
      <c r="B15" s="14" t="s">
        <v>951</v>
      </c>
      <c r="C15" s="310">
        <v>0</v>
      </c>
      <c r="D15" s="310">
        <v>0</v>
      </c>
      <c r="E15" s="310">
        <v>0</v>
      </c>
    </row>
    <row r="16" spans="2:5">
      <c r="B16" s="14" t="s">
        <v>958</v>
      </c>
      <c r="C16" s="311" t="s">
        <v>1259</v>
      </c>
      <c r="D16" s="311">
        <v>0.31</v>
      </c>
      <c r="E16" s="311">
        <v>0.3</v>
      </c>
    </row>
    <row r="17" spans="2:5">
      <c r="B17" s="14" t="s">
        <v>959</v>
      </c>
      <c r="C17" s="310" t="s">
        <v>1043</v>
      </c>
      <c r="D17" s="310" t="s">
        <v>1043</v>
      </c>
      <c r="E17" s="310" t="s">
        <v>1043</v>
      </c>
    </row>
    <row r="18" spans="2:5">
      <c r="B18" s="14" t="s">
        <v>960</v>
      </c>
      <c r="C18" s="164">
        <v>8.3699999999999997E-2</v>
      </c>
      <c r="D18" s="164">
        <v>2.1000000000000001E-2</v>
      </c>
      <c r="E18" s="310">
        <v>6.4000000000000003E-3</v>
      </c>
    </row>
    <row r="19" spans="2:5" ht="25.5">
      <c r="B19" s="16" t="s">
        <v>961</v>
      </c>
      <c r="C19" s="375">
        <v>1048.8411781005111</v>
      </c>
      <c r="D19" s="375">
        <v>1294.7751078896706</v>
      </c>
      <c r="E19" s="311">
        <v>778.98</v>
      </c>
    </row>
    <row r="20" spans="2:5">
      <c r="C20" s="168"/>
    </row>
    <row r="22" spans="2:5">
      <c r="B22" s="1046" t="s">
        <v>1000</v>
      </c>
      <c r="C22" s="20" t="s">
        <v>1001</v>
      </c>
      <c r="D22" s="1047" t="s">
        <v>1001</v>
      </c>
    </row>
    <row r="23" spans="2:5">
      <c r="B23" s="794"/>
      <c r="C23" s="96">
        <v>44834</v>
      </c>
      <c r="D23" s="586">
        <v>44561</v>
      </c>
    </row>
    <row r="24" spans="2:5">
      <c r="B24" s="314"/>
      <c r="C24" s="315"/>
      <c r="D24" s="316"/>
    </row>
    <row r="25" spans="2:5">
      <c r="B25" s="377" t="s">
        <v>1002</v>
      </c>
      <c r="C25" s="378">
        <v>5070928</v>
      </c>
      <c r="D25" s="379">
        <v>3457045</v>
      </c>
    </row>
    <row r="26" spans="2:5">
      <c r="B26" s="317" t="s">
        <v>1003</v>
      </c>
      <c r="C26" s="378">
        <v>3877101</v>
      </c>
      <c r="D26" s="379">
        <v>3714342</v>
      </c>
      <c r="E26" s="5"/>
    </row>
    <row r="27" spans="2:5">
      <c r="B27" s="317" t="s">
        <v>1004</v>
      </c>
      <c r="C27" s="378">
        <v>-345929</v>
      </c>
      <c r="D27" s="379">
        <v>-371944</v>
      </c>
      <c r="E27" s="5"/>
    </row>
    <row r="28" spans="2:5">
      <c r="B28" s="317" t="s">
        <v>1005</v>
      </c>
      <c r="C28" s="378">
        <v>-2412497</v>
      </c>
      <c r="D28" s="379">
        <v>-1728515</v>
      </c>
      <c r="E28" s="5"/>
    </row>
    <row r="29" spans="2:5">
      <c r="B29" s="317" t="s">
        <v>1006</v>
      </c>
      <c r="C29" s="378">
        <v>0</v>
      </c>
      <c r="D29" s="379">
        <v>0</v>
      </c>
      <c r="E29" s="5"/>
    </row>
    <row r="30" spans="2:5">
      <c r="B30" s="317" t="s">
        <v>1007</v>
      </c>
      <c r="C30" s="378">
        <v>6189603</v>
      </c>
      <c r="D30" s="379">
        <v>5070928</v>
      </c>
      <c r="E30" s="5"/>
    </row>
    <row r="31" spans="2:5">
      <c r="B31" s="317" t="s">
        <v>1008</v>
      </c>
      <c r="C31" s="378">
        <v>6189603</v>
      </c>
      <c r="D31" s="379">
        <v>5070928</v>
      </c>
      <c r="E31" s="5"/>
    </row>
    <row r="32" spans="2:5">
      <c r="B32" s="318" t="s">
        <v>1009</v>
      </c>
      <c r="C32" s="380">
        <v>0</v>
      </c>
      <c r="D32" s="381">
        <v>0</v>
      </c>
      <c r="E32" s="5"/>
    </row>
    <row r="33" spans="2:6">
      <c r="D33" s="5"/>
      <c r="E33" s="5"/>
    </row>
    <row r="34" spans="2:6">
      <c r="D34" s="5"/>
      <c r="E34" s="5"/>
    </row>
    <row r="35" spans="2:6">
      <c r="B35" s="676" t="s">
        <v>1010</v>
      </c>
      <c r="C35" s="576" t="s">
        <v>1098</v>
      </c>
      <c r="D35" s="576" t="s">
        <v>975</v>
      </c>
      <c r="E35" s="576" t="s">
        <v>1264</v>
      </c>
      <c r="F35" s="576" t="s">
        <v>1265</v>
      </c>
    </row>
    <row r="36" spans="2:6">
      <c r="B36" s="677"/>
      <c r="C36" s="468">
        <v>44834</v>
      </c>
      <c r="D36" s="468">
        <v>44469</v>
      </c>
      <c r="E36" s="468">
        <v>44834</v>
      </c>
      <c r="F36" s="468">
        <v>44469</v>
      </c>
    </row>
    <row r="37" spans="2:6">
      <c r="B37" s="678"/>
      <c r="C37" s="578" t="s">
        <v>157</v>
      </c>
      <c r="D37" s="578" t="s">
        <v>157</v>
      </c>
      <c r="E37" s="578" t="s">
        <v>157</v>
      </c>
      <c r="F37" s="578" t="s">
        <v>157</v>
      </c>
    </row>
    <row r="38" spans="2:6">
      <c r="B38" s="531" t="s">
        <v>1011</v>
      </c>
      <c r="C38" s="532">
        <v>2903898</v>
      </c>
      <c r="D38" s="532">
        <v>2014873</v>
      </c>
      <c r="E38" s="532">
        <v>1004806</v>
      </c>
      <c r="F38" s="532">
        <v>967294</v>
      </c>
    </row>
    <row r="39" spans="2:6">
      <c r="C39" s="5"/>
      <c r="D39" s="5"/>
      <c r="E39" s="5"/>
    </row>
    <row r="40" spans="2:6">
      <c r="C40" s="5"/>
      <c r="D40" s="5"/>
      <c r="E40" s="5"/>
    </row>
    <row r="41" spans="2:6">
      <c r="C41" s="5"/>
      <c r="D41" s="5"/>
      <c r="E41" s="5"/>
    </row>
    <row r="42" spans="2:6">
      <c r="C42" s="5"/>
      <c r="D42" s="5"/>
      <c r="E42" s="5"/>
    </row>
    <row r="43" spans="2:6">
      <c r="C43" s="5"/>
      <c r="D43" s="5"/>
      <c r="E43" s="5"/>
    </row>
    <row r="44" spans="2:6">
      <c r="C44" s="5"/>
      <c r="D44" s="5"/>
      <c r="E44" s="5"/>
    </row>
    <row r="45" spans="2:6">
      <c r="C45" s="5"/>
      <c r="D45" s="5"/>
      <c r="E45" s="5"/>
    </row>
    <row r="46" spans="2:6">
      <c r="C46" s="5"/>
      <c r="D46" s="5"/>
      <c r="E46" s="5"/>
    </row>
    <row r="47" spans="2:6">
      <c r="C47" s="5"/>
      <c r="D47" s="5"/>
      <c r="E47" s="5"/>
    </row>
    <row r="48" spans="2:6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  <row r="63" spans="4:5">
      <c r="D63" s="5"/>
      <c r="E63" s="5"/>
    </row>
    <row r="64" spans="4:5">
      <c r="D64" s="5"/>
      <c r="E64" s="5"/>
    </row>
    <row r="65" spans="4:5">
      <c r="D65" s="5"/>
      <c r="E65" s="5"/>
    </row>
    <row r="66" spans="4:5">
      <c r="D66" s="5"/>
      <c r="E66" s="5"/>
    </row>
    <row r="67" spans="4:5">
      <c r="D67" s="5"/>
      <c r="E67" s="5"/>
    </row>
    <row r="68" spans="4:5">
      <c r="D68" s="5"/>
      <c r="E68" s="5"/>
    </row>
    <row r="69" spans="4:5">
      <c r="D69" s="5"/>
      <c r="E69" s="5"/>
    </row>
    <row r="70" spans="4:5">
      <c r="D70" s="5"/>
      <c r="E70" s="5"/>
    </row>
    <row r="71" spans="4:5">
      <c r="D71" s="5"/>
      <c r="E71" s="5"/>
    </row>
    <row r="72" spans="4:5">
      <c r="D72" s="5"/>
      <c r="E72" s="5"/>
    </row>
    <row r="73" spans="4:5">
      <c r="D73" s="5"/>
      <c r="E73" s="5"/>
    </row>
    <row r="74" spans="4:5">
      <c r="D74" s="5"/>
      <c r="E74" s="5"/>
    </row>
    <row r="75" spans="4:5">
      <c r="D75" s="5"/>
      <c r="E75" s="5"/>
    </row>
    <row r="76" spans="4:5">
      <c r="D76" s="5"/>
      <c r="E76" s="5"/>
    </row>
    <row r="77" spans="4:5">
      <c r="D77" s="5"/>
      <c r="E77" s="5"/>
    </row>
    <row r="78" spans="4:5">
      <c r="D78" s="5"/>
      <c r="E78" s="5"/>
    </row>
    <row r="79" spans="4:5">
      <c r="D79" s="5"/>
      <c r="E79" s="5"/>
    </row>
    <row r="80" spans="4:5">
      <c r="D80" s="5"/>
      <c r="E80" s="5"/>
    </row>
    <row r="81" spans="4:5">
      <c r="D81" s="5"/>
      <c r="E81" s="5"/>
    </row>
    <row r="82" spans="4:5">
      <c r="D82" s="5"/>
      <c r="E82" s="5"/>
    </row>
    <row r="83" spans="4:5">
      <c r="D83" s="5"/>
      <c r="E83" s="5"/>
    </row>
  </sheetData>
  <mergeCells count="3">
    <mergeCell ref="B13:E13"/>
    <mergeCell ref="B22:B23"/>
    <mergeCell ref="B35:B37"/>
  </mergeCells>
  <pageMargins left="0.75" right="0.75" top="1" bottom="1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46"/>
  <sheetViews>
    <sheetView showGridLines="0" zoomScale="80" zoomScaleNormal="80" workbookViewId="0"/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0" width="15.5703125" style="1" customWidth="1"/>
    <col min="11" max="11" width="19.42578125" style="1" customWidth="1"/>
    <col min="12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7.7109375" style="1" bestFit="1" customWidth="1"/>
    <col min="20" max="16384" width="11.42578125" style="1"/>
  </cols>
  <sheetData>
    <row r="1" spans="2:19" ht="6" customHeight="1">
      <c r="B1" s="37"/>
    </row>
    <row r="2" spans="2:19">
      <c r="B2" s="399" t="s">
        <v>1121</v>
      </c>
    </row>
    <row r="3" spans="2:19">
      <c r="B3" s="37" t="s">
        <v>1266</v>
      </c>
      <c r="D3" s="37"/>
    </row>
    <row r="4" spans="2:19">
      <c r="B4" s="399" t="s">
        <v>306</v>
      </c>
    </row>
    <row r="5" spans="2:19" ht="12.95" customHeight="1"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2:19" ht="12.95" customHeight="1">
      <c r="B6" s="657" t="s">
        <v>1099</v>
      </c>
      <c r="C6" s="658"/>
      <c r="D6" s="659"/>
      <c r="E6" s="620" t="s">
        <v>1100</v>
      </c>
      <c r="F6" s="620" t="s">
        <v>1101</v>
      </c>
      <c r="G6" s="620" t="s">
        <v>840</v>
      </c>
      <c r="H6" s="625" t="s">
        <v>1102</v>
      </c>
      <c r="I6" s="626"/>
      <c r="J6" s="626"/>
      <c r="K6" s="626"/>
      <c r="L6" s="626"/>
      <c r="M6" s="626"/>
      <c r="N6" s="626"/>
      <c r="O6" s="627"/>
      <c r="P6" s="620" t="s">
        <v>1103</v>
      </c>
      <c r="Q6" s="620" t="s">
        <v>488</v>
      </c>
      <c r="R6" s="620" t="s">
        <v>489</v>
      </c>
      <c r="S6" s="620" t="s">
        <v>1104</v>
      </c>
    </row>
    <row r="7" spans="2:19" ht="20.100000000000001" customHeight="1">
      <c r="B7" s="660"/>
      <c r="C7" s="661"/>
      <c r="D7" s="662"/>
      <c r="E7" s="621"/>
      <c r="F7" s="621"/>
      <c r="G7" s="621"/>
      <c r="H7" s="620" t="s">
        <v>1105</v>
      </c>
      <c r="I7" s="620" t="s">
        <v>1106</v>
      </c>
      <c r="J7" s="620" t="s">
        <v>1107</v>
      </c>
      <c r="K7" s="620" t="s">
        <v>1108</v>
      </c>
      <c r="L7" s="620" t="s">
        <v>1109</v>
      </c>
      <c r="M7" s="620" t="s">
        <v>1110</v>
      </c>
      <c r="N7" s="620" t="s">
        <v>1111</v>
      </c>
      <c r="O7" s="620" t="s">
        <v>1112</v>
      </c>
      <c r="P7" s="621"/>
      <c r="Q7" s="621"/>
      <c r="R7" s="621"/>
      <c r="S7" s="621"/>
    </row>
    <row r="8" spans="2:19" ht="61.5" customHeight="1">
      <c r="B8" s="663"/>
      <c r="C8" s="664"/>
      <c r="D8" s="665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</row>
    <row r="9" spans="2:19" ht="12.95" customHeight="1">
      <c r="B9" s="650" t="s">
        <v>1113</v>
      </c>
      <c r="C9" s="651"/>
      <c r="D9" s="652"/>
      <c r="E9" s="47">
        <v>2422050488</v>
      </c>
      <c r="F9" s="47">
        <v>459890460</v>
      </c>
      <c r="G9" s="47">
        <v>-49485400</v>
      </c>
      <c r="H9" s="47">
        <v>65413824</v>
      </c>
      <c r="I9" s="47">
        <v>-1299946109</v>
      </c>
      <c r="J9" s="47">
        <v>66707297</v>
      </c>
      <c r="K9" s="47">
        <v>-1120048</v>
      </c>
      <c r="L9" s="4">
        <v>-1168945036</v>
      </c>
      <c r="M9" s="47">
        <v>32338474</v>
      </c>
      <c r="N9" s="47">
        <v>141918723</v>
      </c>
      <c r="O9" s="4">
        <v>-994687839</v>
      </c>
      <c r="P9" s="47">
        <v>2338694627</v>
      </c>
      <c r="Q9" s="4">
        <v>4176462336</v>
      </c>
      <c r="R9" s="47">
        <v>557795242</v>
      </c>
      <c r="S9" s="4">
        <v>4734257578</v>
      </c>
    </row>
    <row r="10" spans="2:19" ht="12.95" customHeight="1">
      <c r="B10" s="4"/>
      <c r="C10" s="546" t="s">
        <v>1115</v>
      </c>
      <c r="D10" s="547"/>
      <c r="E10" s="4">
        <v>0</v>
      </c>
      <c r="F10" s="4">
        <v>0</v>
      </c>
      <c r="G10" s="4">
        <v>0</v>
      </c>
      <c r="H10" s="4">
        <v>0</v>
      </c>
      <c r="I10" s="538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537">
        <v>0</v>
      </c>
    </row>
    <row r="11" spans="2:19" ht="12.95" customHeight="1">
      <c r="B11" s="548" t="s">
        <v>1104</v>
      </c>
      <c r="C11" s="549"/>
      <c r="D11" s="550"/>
      <c r="E11" s="4">
        <v>2422050488</v>
      </c>
      <c r="F11" s="4">
        <v>459890460</v>
      </c>
      <c r="G11" s="4">
        <v>-49485400</v>
      </c>
      <c r="H11" s="4">
        <v>65413824</v>
      </c>
      <c r="I11" s="4">
        <v>-1299946109</v>
      </c>
      <c r="J11" s="4">
        <v>66707297</v>
      </c>
      <c r="K11" s="4">
        <v>-1120048</v>
      </c>
      <c r="L11" s="4">
        <v>-1168945036</v>
      </c>
      <c r="M11" s="4">
        <v>32338474</v>
      </c>
      <c r="N11" s="4">
        <v>141918723</v>
      </c>
      <c r="O11" s="4">
        <v>-994687839</v>
      </c>
      <c r="P11" s="4">
        <v>2338694627</v>
      </c>
      <c r="Q11" s="4">
        <v>4176462336</v>
      </c>
      <c r="R11" s="4">
        <v>557795242</v>
      </c>
      <c r="S11" s="4">
        <v>4734257578</v>
      </c>
    </row>
    <row r="12" spans="2:19" ht="12.95" customHeight="1">
      <c r="B12" s="4" t="s">
        <v>1116</v>
      </c>
      <c r="C12" s="4"/>
      <c r="D12" s="4"/>
      <c r="E12" s="536"/>
      <c r="F12" s="536"/>
      <c r="G12" s="536"/>
      <c r="H12" s="536"/>
      <c r="I12" s="536"/>
      <c r="J12" s="536"/>
      <c r="K12" s="536"/>
      <c r="L12" s="4"/>
      <c r="M12" s="536"/>
      <c r="N12" s="536"/>
      <c r="O12" s="536"/>
      <c r="P12" s="536"/>
      <c r="Q12" s="536"/>
      <c r="R12" s="536"/>
      <c r="S12" s="536"/>
    </row>
    <row r="13" spans="2:19" ht="12.95" customHeight="1">
      <c r="B13" s="4"/>
      <c r="C13" s="4" t="s">
        <v>1117</v>
      </c>
      <c r="D13" s="4"/>
      <c r="E13" s="536"/>
      <c r="F13" s="536"/>
      <c r="G13" s="536"/>
      <c r="H13" s="536"/>
      <c r="I13" s="536"/>
      <c r="J13" s="536"/>
      <c r="K13" s="536"/>
      <c r="L13" s="4"/>
      <c r="M13" s="536"/>
      <c r="N13" s="536"/>
      <c r="O13" s="536"/>
      <c r="P13" s="536"/>
      <c r="Q13" s="536"/>
      <c r="R13" s="536"/>
      <c r="S13" s="536"/>
    </row>
    <row r="14" spans="2:19" ht="12.95" customHeight="1">
      <c r="B14" s="4"/>
      <c r="C14" s="539"/>
      <c r="D14" s="540" t="s">
        <v>1118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">
        <v>0</v>
      </c>
      <c r="M14" s="47">
        <v>0</v>
      </c>
      <c r="N14" s="47">
        <v>0</v>
      </c>
      <c r="O14" s="4">
        <v>0</v>
      </c>
      <c r="P14" s="47">
        <v>195354215</v>
      </c>
      <c r="Q14" s="4">
        <v>195354215</v>
      </c>
      <c r="R14" s="47">
        <v>39067758</v>
      </c>
      <c r="S14" s="4">
        <v>234421973</v>
      </c>
    </row>
    <row r="15" spans="2:19" ht="12.95" customHeight="1">
      <c r="B15" s="4"/>
      <c r="C15" s="539"/>
      <c r="D15" s="540" t="s">
        <v>1083</v>
      </c>
      <c r="E15" s="47">
        <v>0</v>
      </c>
      <c r="F15" s="47">
        <v>0</v>
      </c>
      <c r="G15" s="47">
        <v>0</v>
      </c>
      <c r="H15" s="47">
        <v>0</v>
      </c>
      <c r="I15" s="47">
        <v>484828053</v>
      </c>
      <c r="J15" s="47">
        <v>-35756982</v>
      </c>
      <c r="K15" s="47">
        <v>0</v>
      </c>
      <c r="L15" s="4">
        <v>449071071</v>
      </c>
      <c r="M15" s="47">
        <v>0</v>
      </c>
      <c r="N15" s="47">
        <v>0</v>
      </c>
      <c r="O15" s="4">
        <v>449071071</v>
      </c>
      <c r="P15" s="47">
        <v>0</v>
      </c>
      <c r="Q15" s="4">
        <v>449071071</v>
      </c>
      <c r="R15" s="47">
        <v>-69972432</v>
      </c>
      <c r="S15" s="4">
        <v>379098639</v>
      </c>
    </row>
    <row r="16" spans="2:19" ht="12.95" customHeight="1">
      <c r="B16" s="4"/>
      <c r="C16" s="4" t="s">
        <v>1117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484828053</v>
      </c>
      <c r="J16" s="4">
        <v>-35756982</v>
      </c>
      <c r="K16" s="4">
        <v>0</v>
      </c>
      <c r="L16" s="4">
        <v>449071071</v>
      </c>
      <c r="M16" s="4">
        <v>0</v>
      </c>
      <c r="N16" s="4">
        <v>0</v>
      </c>
      <c r="O16" s="4">
        <v>449071071</v>
      </c>
      <c r="P16" s="4">
        <v>195354215</v>
      </c>
      <c r="Q16" s="4">
        <v>644425286</v>
      </c>
      <c r="R16" s="4">
        <v>-30904674</v>
      </c>
      <c r="S16" s="4">
        <v>613520612</v>
      </c>
    </row>
    <row r="17" spans="2:19" ht="12.95" customHeight="1">
      <c r="B17" s="4"/>
      <c r="C17" s="648" t="s">
        <v>239</v>
      </c>
      <c r="D17" s="649"/>
      <c r="E17" s="47">
        <v>0</v>
      </c>
      <c r="F17" s="47">
        <v>0</v>
      </c>
      <c r="G17" s="47">
        <v>-36972582</v>
      </c>
      <c r="H17" s="541"/>
      <c r="I17" s="47">
        <v>0</v>
      </c>
      <c r="J17" s="47">
        <v>0</v>
      </c>
      <c r="K17" s="47"/>
      <c r="L17" s="4"/>
      <c r="M17" s="47">
        <v>0</v>
      </c>
      <c r="N17" s="47">
        <v>0</v>
      </c>
      <c r="O17" s="4">
        <v>0</v>
      </c>
      <c r="P17" s="47">
        <v>0</v>
      </c>
      <c r="Q17" s="4">
        <v>-36972582</v>
      </c>
      <c r="R17" s="47">
        <v>0</v>
      </c>
      <c r="S17" s="4">
        <v>-36972582</v>
      </c>
    </row>
    <row r="18" spans="2:19" ht="12.95" customHeight="1">
      <c r="B18" s="4"/>
      <c r="C18" s="544" t="s">
        <v>1068</v>
      </c>
      <c r="D18" s="545"/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">
        <v>0</v>
      </c>
      <c r="M18" s="47">
        <v>0</v>
      </c>
      <c r="N18" s="47">
        <v>0</v>
      </c>
      <c r="O18" s="4">
        <v>0</v>
      </c>
      <c r="P18" s="47">
        <v>-468872666</v>
      </c>
      <c r="Q18" s="538">
        <v>-468872666</v>
      </c>
      <c r="R18" s="47">
        <v>-9507459</v>
      </c>
      <c r="S18" s="4">
        <v>-478380125</v>
      </c>
    </row>
    <row r="19" spans="2:19" ht="12.95" customHeight="1">
      <c r="B19" s="4"/>
      <c r="C19" s="544" t="s">
        <v>1267</v>
      </c>
      <c r="D19" s="545"/>
      <c r="E19" s="47">
        <v>0</v>
      </c>
      <c r="F19" s="47">
        <v>0</v>
      </c>
      <c r="G19" s="47">
        <v>0</v>
      </c>
      <c r="H19" s="47"/>
      <c r="I19" s="47">
        <v>0</v>
      </c>
      <c r="J19" s="47">
        <v>0</v>
      </c>
      <c r="K19" s="47"/>
      <c r="L19" s="4">
        <v>0</v>
      </c>
      <c r="M19" s="403">
        <v>0</v>
      </c>
      <c r="N19" s="47">
        <v>-322132826</v>
      </c>
      <c r="O19" s="4">
        <v>-322132826</v>
      </c>
      <c r="P19" s="47"/>
      <c r="Q19" s="4">
        <v>-322132826</v>
      </c>
      <c r="R19" s="47">
        <v>0</v>
      </c>
      <c r="S19" s="4">
        <v>-322132826</v>
      </c>
    </row>
    <row r="20" spans="2:19" ht="12.95" customHeight="1">
      <c r="B20" s="4"/>
      <c r="C20" s="653" t="s">
        <v>915</v>
      </c>
      <c r="D20" s="654"/>
      <c r="E20" s="47">
        <v>0</v>
      </c>
      <c r="F20" s="47">
        <v>-56051</v>
      </c>
      <c r="G20" s="47">
        <v>2949604</v>
      </c>
      <c r="H20" s="3">
        <v>0</v>
      </c>
      <c r="I20" s="47">
        <v>0</v>
      </c>
      <c r="J20" s="47">
        <v>0</v>
      </c>
      <c r="K20" s="47">
        <v>0</v>
      </c>
      <c r="L20" s="4">
        <v>0</v>
      </c>
      <c r="M20" s="47">
        <v>8116</v>
      </c>
      <c r="N20" s="47">
        <v>0</v>
      </c>
      <c r="O20" s="4">
        <v>8116</v>
      </c>
      <c r="P20" s="47"/>
      <c r="Q20" s="4">
        <v>2901669</v>
      </c>
      <c r="R20" s="47">
        <v>0</v>
      </c>
      <c r="S20" s="4">
        <v>2901669</v>
      </c>
    </row>
    <row r="21" spans="2:19" ht="37.5" customHeight="1">
      <c r="B21" s="4"/>
      <c r="C21" s="655" t="s">
        <v>1119</v>
      </c>
      <c r="D21" s="656"/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">
        <v>0</v>
      </c>
      <c r="M21" s="47">
        <v>0</v>
      </c>
      <c r="N21" s="47">
        <v>-317470</v>
      </c>
      <c r="O21" s="4">
        <v>-317470</v>
      </c>
      <c r="P21" s="47">
        <v>0</v>
      </c>
      <c r="Q21" s="4">
        <v>-317470</v>
      </c>
      <c r="R21" s="47">
        <v>0</v>
      </c>
      <c r="S21" s="4">
        <v>-317470</v>
      </c>
    </row>
    <row r="22" spans="2:19" ht="12.95" customHeight="1">
      <c r="B22" s="548" t="s">
        <v>1120</v>
      </c>
      <c r="C22" s="549"/>
      <c r="D22" s="550"/>
      <c r="E22" s="4">
        <v>0</v>
      </c>
      <c r="F22" s="4">
        <v>-56051</v>
      </c>
      <c r="G22" s="4">
        <v>-34022978</v>
      </c>
      <c r="H22" s="4">
        <v>0</v>
      </c>
      <c r="I22" s="4">
        <v>484828053</v>
      </c>
      <c r="J22" s="4">
        <v>-35756982</v>
      </c>
      <c r="K22" s="4">
        <v>0</v>
      </c>
      <c r="L22" s="4">
        <v>449071071</v>
      </c>
      <c r="M22" s="4">
        <v>8116</v>
      </c>
      <c r="N22" s="4">
        <v>-322450296</v>
      </c>
      <c r="O22" s="4">
        <v>126628891</v>
      </c>
      <c r="P22" s="4">
        <v>-273518451</v>
      </c>
      <c r="Q22" s="4">
        <v>-180968589</v>
      </c>
      <c r="R22" s="4">
        <v>-40412133</v>
      </c>
      <c r="S22" s="4">
        <v>-221380722</v>
      </c>
    </row>
    <row r="23" spans="2:19" ht="12.95" customHeight="1">
      <c r="B23" s="321" t="s">
        <v>1268</v>
      </c>
      <c r="C23" s="542"/>
      <c r="D23" s="543"/>
      <c r="E23" s="4">
        <v>2422050488</v>
      </c>
      <c r="F23" s="4">
        <v>459834409</v>
      </c>
      <c r="G23" s="4">
        <v>-83508378</v>
      </c>
      <c r="H23" s="4">
        <v>65413824</v>
      </c>
      <c r="I23" s="4">
        <v>-815118056</v>
      </c>
      <c r="J23" s="4">
        <v>30950315</v>
      </c>
      <c r="K23" s="4">
        <v>-1120048</v>
      </c>
      <c r="L23" s="4">
        <v>-719873965</v>
      </c>
      <c r="M23" s="4">
        <v>32346590</v>
      </c>
      <c r="N23" s="4">
        <v>-180531573</v>
      </c>
      <c r="O23" s="4">
        <v>-868058948</v>
      </c>
      <c r="P23" s="4">
        <v>2065176176</v>
      </c>
      <c r="Q23" s="4">
        <v>3995493747</v>
      </c>
      <c r="R23" s="4">
        <v>517383109</v>
      </c>
      <c r="S23" s="4">
        <v>4512876856</v>
      </c>
    </row>
    <row r="24" spans="2:19" ht="12.95" customHeight="1">
      <c r="B24" s="407"/>
      <c r="C24" s="407"/>
      <c r="D24" s="407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9"/>
      <c r="P24" s="409"/>
      <c r="Q24" s="409"/>
      <c r="R24" s="409"/>
      <c r="S24" s="409"/>
    </row>
    <row r="25" spans="2:19" ht="12.95" customHeight="1">
      <c r="B25" s="399"/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</row>
    <row r="26" spans="2:19">
      <c r="B26" s="399" t="s">
        <v>1121</v>
      </c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</row>
    <row r="27" spans="2:19">
      <c r="B27" s="37" t="s">
        <v>1269</v>
      </c>
      <c r="C27" s="409"/>
      <c r="D27" s="409"/>
      <c r="E27" s="409"/>
      <c r="F27" s="409"/>
      <c r="G27" s="409"/>
      <c r="H27" s="409"/>
      <c r="I27" s="409"/>
      <c r="J27" s="409"/>
      <c r="K27" s="410"/>
      <c r="L27" s="410"/>
      <c r="M27" s="409"/>
      <c r="N27" s="411"/>
      <c r="O27" s="409"/>
      <c r="P27" s="409"/>
      <c r="Q27" s="409"/>
      <c r="R27" s="409"/>
      <c r="S27" s="409"/>
    </row>
    <row r="28" spans="2:19" ht="12" customHeight="1">
      <c r="B28" s="399" t="s">
        <v>306</v>
      </c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</row>
    <row r="29" spans="2:19" s="2" customFormat="1" ht="12.75" customHeight="1">
      <c r="B29" s="409"/>
      <c r="C29" s="409"/>
      <c r="D29" s="409"/>
      <c r="E29" s="409"/>
      <c r="F29" s="407"/>
      <c r="G29" s="407"/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</row>
    <row r="30" spans="2:19" s="2" customFormat="1" ht="18" customHeight="1">
      <c r="B30" s="636" t="s">
        <v>1099</v>
      </c>
      <c r="C30" s="637"/>
      <c r="D30" s="638"/>
      <c r="E30" s="617" t="s">
        <v>1122</v>
      </c>
      <c r="F30" s="617" t="s">
        <v>1101</v>
      </c>
      <c r="G30" s="617" t="s">
        <v>840</v>
      </c>
      <c r="H30" s="401"/>
      <c r="I30" s="623" t="s">
        <v>1102</v>
      </c>
      <c r="J30" s="623"/>
      <c r="K30" s="623"/>
      <c r="L30" s="623"/>
      <c r="M30" s="623"/>
      <c r="N30" s="623"/>
      <c r="O30" s="624"/>
      <c r="P30" s="617" t="s">
        <v>1103</v>
      </c>
      <c r="Q30" s="617" t="s">
        <v>488</v>
      </c>
      <c r="R30" s="617" t="s">
        <v>489</v>
      </c>
      <c r="S30" s="617" t="s">
        <v>1104</v>
      </c>
    </row>
    <row r="31" spans="2:19" s="2" customFormat="1" ht="77.25" customHeight="1">
      <c r="B31" s="639"/>
      <c r="C31" s="640"/>
      <c r="D31" s="641"/>
      <c r="E31" s="618"/>
      <c r="F31" s="618"/>
      <c r="G31" s="618"/>
      <c r="H31" s="617" t="s">
        <v>1105</v>
      </c>
      <c r="I31" s="617" t="s">
        <v>1106</v>
      </c>
      <c r="J31" s="617" t="s">
        <v>1107</v>
      </c>
      <c r="K31" s="617" t="s">
        <v>1108</v>
      </c>
      <c r="L31" s="617" t="s">
        <v>1109</v>
      </c>
      <c r="M31" s="617" t="s">
        <v>1110</v>
      </c>
      <c r="N31" s="617" t="s">
        <v>1111</v>
      </c>
      <c r="O31" s="617" t="s">
        <v>1112</v>
      </c>
      <c r="P31" s="618"/>
      <c r="Q31" s="618"/>
      <c r="R31" s="618"/>
      <c r="S31" s="618"/>
    </row>
    <row r="32" spans="2:19">
      <c r="B32" s="642"/>
      <c r="C32" s="643"/>
      <c r="D32" s="644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9"/>
      <c r="Q32" s="619"/>
      <c r="R32" s="619"/>
      <c r="S32" s="619"/>
    </row>
    <row r="33" spans="1:19">
      <c r="B33" s="633" t="s">
        <v>1123</v>
      </c>
      <c r="C33" s="634"/>
      <c r="D33" s="635"/>
      <c r="E33" s="402">
        <v>2422050488</v>
      </c>
      <c r="F33" s="402">
        <v>460481519</v>
      </c>
      <c r="G33" s="402">
        <v>-9805715</v>
      </c>
      <c r="H33" s="402">
        <v>65413824</v>
      </c>
      <c r="I33" s="402">
        <v>-1696777136</v>
      </c>
      <c r="J33" s="402">
        <v>-5621785</v>
      </c>
      <c r="K33" s="402">
        <v>-1120048</v>
      </c>
      <c r="L33" s="391">
        <v>-1638105145</v>
      </c>
      <c r="M33" s="402">
        <v>30855294</v>
      </c>
      <c r="N33" s="402">
        <v>142881985</v>
      </c>
      <c r="O33" s="391">
        <v>-1464367866</v>
      </c>
      <c r="P33" s="402">
        <v>2548976130</v>
      </c>
      <c r="Q33" s="391">
        <v>3957334556</v>
      </c>
      <c r="R33" s="402">
        <v>561166289</v>
      </c>
      <c r="S33" s="391">
        <v>4518500845</v>
      </c>
    </row>
    <row r="34" spans="1:19" ht="12.75" customHeight="1">
      <c r="B34" s="553" t="s">
        <v>1114</v>
      </c>
      <c r="C34" s="551"/>
      <c r="D34" s="552"/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537">
        <v>0</v>
      </c>
    </row>
    <row r="35" spans="1:19">
      <c r="B35" s="645" t="s">
        <v>1104</v>
      </c>
      <c r="C35" s="646"/>
      <c r="D35" s="647"/>
      <c r="E35" s="4">
        <v>2422050488</v>
      </c>
      <c r="F35" s="4">
        <v>460481519</v>
      </c>
      <c r="G35" s="4">
        <v>-9805715</v>
      </c>
      <c r="H35" s="4">
        <v>65413824</v>
      </c>
      <c r="I35" s="4">
        <v>-1696777136</v>
      </c>
      <c r="J35" s="4">
        <v>-5621785</v>
      </c>
      <c r="K35" s="4">
        <v>-1120048</v>
      </c>
      <c r="L35" s="4">
        <v>-1638105145</v>
      </c>
      <c r="M35" s="4">
        <v>30855294</v>
      </c>
      <c r="N35" s="4">
        <v>142881985</v>
      </c>
      <c r="O35" s="4">
        <v>-1464367866</v>
      </c>
      <c r="P35" s="4">
        <v>2548976130</v>
      </c>
      <c r="Q35" s="4">
        <v>3957334556</v>
      </c>
      <c r="R35" s="4">
        <v>561166289</v>
      </c>
      <c r="S35" s="4">
        <v>4518500845</v>
      </c>
    </row>
    <row r="36" spans="1:19">
      <c r="B36" s="391" t="s">
        <v>1116</v>
      </c>
      <c r="C36" s="391"/>
      <c r="D36" s="391"/>
      <c r="E36" s="536"/>
      <c r="F36" s="536"/>
      <c r="G36" s="536"/>
      <c r="H36" s="536"/>
      <c r="I36" s="536"/>
      <c r="J36" s="536"/>
      <c r="K36" s="536"/>
      <c r="L36" s="4"/>
      <c r="M36" s="536"/>
      <c r="N36" s="536"/>
      <c r="O36" s="536"/>
      <c r="P36" s="536"/>
      <c r="Q36" s="536"/>
      <c r="R36" s="536"/>
      <c r="S36" s="536"/>
    </row>
    <row r="37" spans="1:19">
      <c r="B37" s="391"/>
      <c r="C37" s="391" t="s">
        <v>1117</v>
      </c>
      <c r="D37" s="391"/>
      <c r="E37" s="536"/>
      <c r="F37" s="536"/>
      <c r="G37" s="536"/>
      <c r="H37" s="536"/>
      <c r="I37" s="536"/>
      <c r="J37" s="536"/>
      <c r="K37" s="536"/>
      <c r="L37" s="4"/>
      <c r="M37" s="536"/>
      <c r="N37" s="536"/>
      <c r="O37" s="536"/>
      <c r="P37" s="536"/>
      <c r="Q37" s="536"/>
      <c r="R37" s="536"/>
      <c r="S37" s="536"/>
    </row>
    <row r="38" spans="1:19">
      <c r="B38" s="391"/>
      <c r="C38" s="405"/>
      <c r="D38" s="406" t="s">
        <v>1118</v>
      </c>
      <c r="E38" s="47">
        <v>0</v>
      </c>
      <c r="F38" s="47">
        <v>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">
        <v>0</v>
      </c>
      <c r="M38" s="47">
        <v>0</v>
      </c>
      <c r="N38" s="47">
        <v>0</v>
      </c>
      <c r="O38" s="4">
        <v>0</v>
      </c>
      <c r="P38" s="47">
        <v>307820740</v>
      </c>
      <c r="Q38" s="4">
        <v>307820740</v>
      </c>
      <c r="R38" s="47">
        <v>12500998</v>
      </c>
      <c r="S38" s="4">
        <v>320321738</v>
      </c>
    </row>
    <row r="39" spans="1:19">
      <c r="B39" s="391"/>
      <c r="C39" s="405"/>
      <c r="D39" s="406" t="s">
        <v>1083</v>
      </c>
      <c r="E39" s="47">
        <v>0</v>
      </c>
      <c r="F39" s="47">
        <v>0</v>
      </c>
      <c r="G39" s="47">
        <v>0</v>
      </c>
      <c r="H39" s="47">
        <v>0</v>
      </c>
      <c r="I39" s="47">
        <v>239243111</v>
      </c>
      <c r="J39" s="47">
        <v>63542764</v>
      </c>
      <c r="K39" s="47">
        <v>0</v>
      </c>
      <c r="L39" s="4">
        <v>302785875</v>
      </c>
      <c r="M39" s="47">
        <v>0</v>
      </c>
      <c r="N39" s="47">
        <v>0</v>
      </c>
      <c r="O39" s="4">
        <v>302785875</v>
      </c>
      <c r="P39" s="47">
        <v>0</v>
      </c>
      <c r="Q39" s="4">
        <v>302785875</v>
      </c>
      <c r="R39" s="47">
        <v>91414</v>
      </c>
      <c r="S39" s="4">
        <v>302877289</v>
      </c>
    </row>
    <row r="40" spans="1:19">
      <c r="B40" s="391"/>
      <c r="C40" s="391" t="s">
        <v>1117</v>
      </c>
      <c r="D40" s="391"/>
      <c r="E40" s="4">
        <v>0</v>
      </c>
      <c r="F40" s="4">
        <v>0</v>
      </c>
      <c r="G40" s="4">
        <v>0</v>
      </c>
      <c r="H40" s="4">
        <v>0</v>
      </c>
      <c r="I40" s="4">
        <v>239243111</v>
      </c>
      <c r="J40" s="4">
        <v>63542764</v>
      </c>
      <c r="K40" s="4">
        <v>0</v>
      </c>
      <c r="L40" s="4">
        <v>302785875</v>
      </c>
      <c r="M40" s="4">
        <v>0</v>
      </c>
      <c r="N40" s="4">
        <v>0</v>
      </c>
      <c r="O40" s="4">
        <v>302785875</v>
      </c>
      <c r="P40" s="4">
        <v>307820740</v>
      </c>
      <c r="Q40" s="4">
        <v>610606615</v>
      </c>
      <c r="R40" s="4">
        <v>12592412</v>
      </c>
      <c r="S40" s="4">
        <v>623199027</v>
      </c>
    </row>
    <row r="41" spans="1:19">
      <c r="A41" s="47">
        <v>0</v>
      </c>
      <c r="B41" s="391"/>
      <c r="C41" s="487" t="s">
        <v>239</v>
      </c>
      <c r="D41" s="487"/>
      <c r="E41" s="47">
        <v>0</v>
      </c>
      <c r="F41" s="47">
        <v>0</v>
      </c>
      <c r="G41" s="47">
        <v>-41765756</v>
      </c>
      <c r="H41" s="4">
        <v>0</v>
      </c>
      <c r="I41" s="47">
        <v>0</v>
      </c>
      <c r="J41" s="47">
        <v>0</v>
      </c>
      <c r="K41" s="4">
        <v>0</v>
      </c>
      <c r="L41" s="47"/>
      <c r="M41" s="4">
        <v>0</v>
      </c>
      <c r="N41" s="47">
        <v>0</v>
      </c>
      <c r="O41" s="4"/>
      <c r="P41" s="402">
        <v>0</v>
      </c>
      <c r="Q41" s="404">
        <v>-41765756</v>
      </c>
      <c r="R41" s="402">
        <v>0</v>
      </c>
      <c r="S41" s="391">
        <v>-41765756</v>
      </c>
    </row>
    <row r="42" spans="1:19">
      <c r="B42" s="391"/>
      <c r="C42" s="633" t="s">
        <v>1068</v>
      </c>
      <c r="D42" s="635"/>
      <c r="E42" s="402">
        <v>0</v>
      </c>
      <c r="F42" s="402">
        <v>0</v>
      </c>
      <c r="G42" s="402">
        <v>0</v>
      </c>
      <c r="H42" s="402">
        <v>0</v>
      </c>
      <c r="I42" s="402">
        <v>0</v>
      </c>
      <c r="J42" s="402">
        <v>0</v>
      </c>
      <c r="K42" s="402">
        <v>0</v>
      </c>
      <c r="L42" s="391">
        <v>0</v>
      </c>
      <c r="M42" s="402">
        <v>0</v>
      </c>
      <c r="N42" s="402">
        <v>0</v>
      </c>
      <c r="O42" s="391">
        <v>0</v>
      </c>
      <c r="P42" s="402">
        <v>-247621418</v>
      </c>
      <c r="Q42" s="391">
        <v>-247621418</v>
      </c>
      <c r="R42" s="402">
        <v>-14234543</v>
      </c>
      <c r="S42" s="391">
        <v>-261855961</v>
      </c>
    </row>
    <row r="43" spans="1:19" ht="15.95" customHeight="1">
      <c r="B43" s="391"/>
      <c r="C43" s="631" t="s">
        <v>915</v>
      </c>
      <c r="D43" s="632"/>
      <c r="E43" s="402">
        <v>0</v>
      </c>
      <c r="F43" s="402">
        <v>-591059</v>
      </c>
      <c r="G43" s="402">
        <v>2086071</v>
      </c>
      <c r="H43" s="402">
        <v>0</v>
      </c>
      <c r="I43" s="402">
        <v>0</v>
      </c>
      <c r="J43" s="402">
        <v>0</v>
      </c>
      <c r="K43" s="402">
        <v>0</v>
      </c>
      <c r="L43" s="391">
        <v>0</v>
      </c>
      <c r="M43" s="402">
        <v>517595</v>
      </c>
      <c r="N43" s="402">
        <v>0</v>
      </c>
      <c r="O43" s="391">
        <v>517595</v>
      </c>
      <c r="P43" s="402">
        <v>0</v>
      </c>
      <c r="Q43" s="391">
        <v>2012607</v>
      </c>
      <c r="R43" s="402">
        <v>0</v>
      </c>
      <c r="S43" s="391">
        <v>2012607</v>
      </c>
    </row>
    <row r="44" spans="1:19" ht="42.6" customHeight="1">
      <c r="B44" s="391"/>
      <c r="C44" s="631" t="s">
        <v>1119</v>
      </c>
      <c r="D44" s="632"/>
      <c r="E44" s="402">
        <v>0</v>
      </c>
      <c r="F44" s="402">
        <v>0</v>
      </c>
      <c r="G44" s="402">
        <v>0</v>
      </c>
      <c r="H44" s="402">
        <v>0</v>
      </c>
      <c r="I44" s="402">
        <v>0</v>
      </c>
      <c r="J44" s="402">
        <v>0</v>
      </c>
      <c r="K44" s="402">
        <v>0</v>
      </c>
      <c r="L44" s="391">
        <v>0</v>
      </c>
      <c r="M44" s="402">
        <v>0</v>
      </c>
      <c r="N44" s="402">
        <v>-538847</v>
      </c>
      <c r="O44" s="391">
        <v>-538847</v>
      </c>
      <c r="P44" s="391">
        <v>0</v>
      </c>
      <c r="Q44" s="391">
        <v>-538847</v>
      </c>
      <c r="R44" s="391">
        <v>0</v>
      </c>
      <c r="S44" s="391">
        <v>-538847</v>
      </c>
    </row>
    <row r="45" spans="1:19">
      <c r="B45" s="628" t="s">
        <v>1120</v>
      </c>
      <c r="C45" s="629"/>
      <c r="D45" s="630"/>
      <c r="E45" s="391">
        <v>0</v>
      </c>
      <c r="F45" s="391">
        <v>-591059</v>
      </c>
      <c r="G45" s="391">
        <v>-39679685</v>
      </c>
      <c r="H45" s="391">
        <v>0</v>
      </c>
      <c r="I45" s="391">
        <v>239243111</v>
      </c>
      <c r="J45" s="391">
        <v>63542764</v>
      </c>
      <c r="K45" s="391">
        <v>0</v>
      </c>
      <c r="L45" s="391">
        <v>302785875</v>
      </c>
      <c r="M45" s="391">
        <v>517595</v>
      </c>
      <c r="N45" s="391">
        <v>-538847</v>
      </c>
      <c r="O45" s="391">
        <v>302764623</v>
      </c>
      <c r="P45" s="391">
        <v>60199322</v>
      </c>
      <c r="Q45" s="391">
        <v>322693201</v>
      </c>
      <c r="R45" s="391">
        <v>-1642131</v>
      </c>
      <c r="S45" s="391">
        <v>321051070</v>
      </c>
    </row>
    <row r="46" spans="1:19">
      <c r="B46" s="321" t="s">
        <v>1270</v>
      </c>
      <c r="C46" s="321"/>
      <c r="D46" s="321"/>
      <c r="E46" s="391">
        <v>2422050488</v>
      </c>
      <c r="F46" s="391">
        <v>459890460</v>
      </c>
      <c r="G46" s="391">
        <v>-49485400</v>
      </c>
      <c r="H46" s="391">
        <v>65413824</v>
      </c>
      <c r="I46" s="391">
        <v>-1457534025</v>
      </c>
      <c r="J46" s="391">
        <v>57920979</v>
      </c>
      <c r="K46" s="391">
        <v>-1120048</v>
      </c>
      <c r="L46" s="391">
        <v>-1335319270</v>
      </c>
      <c r="M46" s="391">
        <v>31372889</v>
      </c>
      <c r="N46" s="391">
        <v>142343138</v>
      </c>
      <c r="O46" s="391">
        <v>-1161603243</v>
      </c>
      <c r="P46" s="391">
        <v>2609175452</v>
      </c>
      <c r="Q46" s="391">
        <v>4280027757</v>
      </c>
      <c r="R46" s="391">
        <v>559524158</v>
      </c>
      <c r="S46" s="391">
        <v>4839551915</v>
      </c>
    </row>
  </sheetData>
  <mergeCells count="44">
    <mergeCell ref="C17:D17"/>
    <mergeCell ref="B9:D9"/>
    <mergeCell ref="S6:S8"/>
    <mergeCell ref="C44:D44"/>
    <mergeCell ref="E30:E32"/>
    <mergeCell ref="F30:F32"/>
    <mergeCell ref="G30:G32"/>
    <mergeCell ref="C20:D20"/>
    <mergeCell ref="C21:D21"/>
    <mergeCell ref="K7:K8"/>
    <mergeCell ref="L7:L8"/>
    <mergeCell ref="M7:M8"/>
    <mergeCell ref="N7:N8"/>
    <mergeCell ref="O7:O8"/>
    <mergeCell ref="B6:D8"/>
    <mergeCell ref="E6:E8"/>
    <mergeCell ref="B45:D45"/>
    <mergeCell ref="C43:D43"/>
    <mergeCell ref="B33:D33"/>
    <mergeCell ref="C42:D42"/>
    <mergeCell ref="B30:D32"/>
    <mergeCell ref="B35:D35"/>
    <mergeCell ref="F6:F8"/>
    <mergeCell ref="G6:G8"/>
    <mergeCell ref="P6:P8"/>
    <mergeCell ref="Q6:Q8"/>
    <mergeCell ref="H6:O6"/>
    <mergeCell ref="R6:R8"/>
    <mergeCell ref="H7:H8"/>
    <mergeCell ref="I7:I8"/>
    <mergeCell ref="J7:J8"/>
    <mergeCell ref="I30:O30"/>
    <mergeCell ref="P30:P32"/>
    <mergeCell ref="Q30:Q32"/>
    <mergeCell ref="R30:R32"/>
    <mergeCell ref="S30:S32"/>
    <mergeCell ref="M31:M32"/>
    <mergeCell ref="N31:N32"/>
    <mergeCell ref="O31:O32"/>
    <mergeCell ref="H31:H32"/>
    <mergeCell ref="I31:I32"/>
    <mergeCell ref="J31:J32"/>
    <mergeCell ref="K31:K32"/>
    <mergeCell ref="L31:L32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E12B5-43D1-4D05-957D-7BEBC1EA509C}">
  <sheetPr>
    <pageSetUpPr autoPageBreaks="0" fitToPage="1"/>
  </sheetPr>
  <dimension ref="B1:D106"/>
  <sheetViews>
    <sheetView showGridLines="0" zoomScale="85" zoomScaleNormal="85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1" spans="2:4" ht="5.0999999999999996" customHeight="1"/>
    <row r="2" spans="2:4" ht="18.75">
      <c r="B2" s="611" t="s">
        <v>1408</v>
      </c>
      <c r="C2" s="10"/>
    </row>
    <row r="3" spans="2:4" ht="9" customHeight="1"/>
    <row r="4" spans="2:4">
      <c r="B4" s="1048" t="s">
        <v>1012</v>
      </c>
      <c r="C4" s="432">
        <v>44834</v>
      </c>
      <c r="D4" s="432">
        <v>44561</v>
      </c>
    </row>
    <row r="5" spans="2:4">
      <c r="B5" s="319"/>
      <c r="C5" s="582" t="s">
        <v>157</v>
      </c>
      <c r="D5" s="582" t="s">
        <v>157</v>
      </c>
    </row>
    <row r="6" spans="2:4">
      <c r="B6" s="291" t="s">
        <v>619</v>
      </c>
      <c r="C6" s="291">
        <v>399935317</v>
      </c>
      <c r="D6" s="291">
        <v>806710262</v>
      </c>
    </row>
    <row r="7" spans="2:4">
      <c r="B7" s="376" t="s">
        <v>1024</v>
      </c>
      <c r="C7" s="320">
        <v>170895266</v>
      </c>
      <c r="D7" s="320">
        <v>532868990</v>
      </c>
    </row>
    <row r="8" spans="2:4">
      <c r="B8" s="376" t="s">
        <v>1013</v>
      </c>
      <c r="C8" s="320">
        <v>41981975</v>
      </c>
      <c r="D8" s="320">
        <v>17452379</v>
      </c>
    </row>
    <row r="9" spans="2:4">
      <c r="B9" s="376" t="s">
        <v>1014</v>
      </c>
      <c r="C9" s="320">
        <v>7022007</v>
      </c>
      <c r="D9" s="320">
        <v>113948506</v>
      </c>
    </row>
    <row r="10" spans="2:4">
      <c r="B10" s="376" t="s">
        <v>1016</v>
      </c>
      <c r="C10" s="320">
        <v>37385488</v>
      </c>
      <c r="D10" s="320">
        <v>81035730</v>
      </c>
    </row>
    <row r="11" spans="2:4">
      <c r="B11" s="376" t="s">
        <v>436</v>
      </c>
      <c r="C11" s="320">
        <v>5234880</v>
      </c>
      <c r="D11" s="320">
        <v>9497289</v>
      </c>
    </row>
    <row r="12" spans="2:4">
      <c r="B12" s="376" t="s">
        <v>1015</v>
      </c>
      <c r="C12" s="320">
        <v>137415701</v>
      </c>
      <c r="D12" s="320">
        <v>51907368</v>
      </c>
    </row>
    <row r="13" spans="2:4">
      <c r="B13" s="291" t="s">
        <v>73</v>
      </c>
      <c r="C13" s="291">
        <v>163064882</v>
      </c>
      <c r="D13" s="291">
        <v>503673442</v>
      </c>
    </row>
    <row r="14" spans="2:4">
      <c r="B14" s="376" t="s">
        <v>1013</v>
      </c>
      <c r="C14" s="320">
        <v>132465086</v>
      </c>
      <c r="D14" s="320">
        <v>62731469</v>
      </c>
    </row>
    <row r="15" spans="2:4">
      <c r="B15" s="376" t="s">
        <v>1014</v>
      </c>
      <c r="C15" s="320">
        <v>5644373</v>
      </c>
      <c r="D15" s="320">
        <v>16340129</v>
      </c>
    </row>
    <row r="16" spans="2:4">
      <c r="B16" s="376" t="s">
        <v>436</v>
      </c>
      <c r="C16" s="320">
        <v>2167538</v>
      </c>
      <c r="D16" s="320">
        <v>60998523</v>
      </c>
    </row>
    <row r="17" spans="2:4">
      <c r="B17" s="376" t="s">
        <v>1015</v>
      </c>
      <c r="C17" s="320">
        <v>22787885</v>
      </c>
      <c r="D17" s="320">
        <v>363603321</v>
      </c>
    </row>
    <row r="18" spans="2:4">
      <c r="B18" s="291" t="s">
        <v>34</v>
      </c>
      <c r="C18" s="291">
        <v>34672320</v>
      </c>
      <c r="D18" s="291">
        <v>11401715</v>
      </c>
    </row>
    <row r="19" spans="2:4">
      <c r="B19" s="376" t="s">
        <v>1024</v>
      </c>
      <c r="C19" s="320">
        <v>6820439</v>
      </c>
      <c r="D19" s="320">
        <v>0</v>
      </c>
    </row>
    <row r="20" spans="2:4">
      <c r="B20" s="376" t="s">
        <v>1013</v>
      </c>
      <c r="C20" s="320">
        <v>3996099</v>
      </c>
      <c r="D20" s="320">
        <v>1944495</v>
      </c>
    </row>
    <row r="21" spans="2:4">
      <c r="B21" s="376" t="s">
        <v>1014</v>
      </c>
      <c r="C21" s="320">
        <v>3529589</v>
      </c>
      <c r="D21" s="320">
        <v>659793</v>
      </c>
    </row>
    <row r="22" spans="2:4">
      <c r="B22" s="376" t="s">
        <v>1016</v>
      </c>
      <c r="C22" s="320">
        <v>7018542</v>
      </c>
      <c r="D22" s="320">
        <v>2721031</v>
      </c>
    </row>
    <row r="23" spans="2:4">
      <c r="B23" s="376" t="s">
        <v>436</v>
      </c>
      <c r="C23" s="320">
        <v>3135557</v>
      </c>
      <c r="D23" s="320">
        <v>853575</v>
      </c>
    </row>
    <row r="24" spans="2:4">
      <c r="B24" s="376" t="s">
        <v>1015</v>
      </c>
      <c r="C24" s="320">
        <v>10172094</v>
      </c>
      <c r="D24" s="320">
        <v>5222821</v>
      </c>
    </row>
    <row r="25" spans="2:4" ht="25.5">
      <c r="B25" s="561" t="s">
        <v>660</v>
      </c>
      <c r="C25" s="291">
        <v>790738587</v>
      </c>
      <c r="D25" s="291">
        <v>707055698</v>
      </c>
    </row>
    <row r="26" spans="2:4">
      <c r="B26" s="376" t="s">
        <v>1024</v>
      </c>
      <c r="C26" s="320">
        <v>9833584</v>
      </c>
      <c r="D26" s="320">
        <v>0</v>
      </c>
    </row>
    <row r="27" spans="2:4">
      <c r="B27" s="376" t="s">
        <v>1013</v>
      </c>
      <c r="C27" s="320">
        <v>425909523</v>
      </c>
      <c r="D27" s="320">
        <v>378784935</v>
      </c>
    </row>
    <row r="28" spans="2:4">
      <c r="B28" s="376" t="s">
        <v>1014</v>
      </c>
      <c r="C28" s="320">
        <v>45489108</v>
      </c>
      <c r="D28" s="320">
        <v>37742697</v>
      </c>
    </row>
    <row r="29" spans="2:4">
      <c r="B29" s="376" t="s">
        <v>1016</v>
      </c>
      <c r="C29" s="320">
        <v>34258547</v>
      </c>
      <c r="D29" s="320">
        <v>31525610</v>
      </c>
    </row>
    <row r="30" spans="2:4">
      <c r="B30" s="376" t="s">
        <v>436</v>
      </c>
      <c r="C30" s="320">
        <v>65873193</v>
      </c>
      <c r="D30" s="320">
        <v>43229917</v>
      </c>
    </row>
    <row r="31" spans="2:4">
      <c r="B31" s="376" t="s">
        <v>1015</v>
      </c>
      <c r="C31" s="320">
        <v>209374632</v>
      </c>
      <c r="D31" s="320">
        <v>215772539</v>
      </c>
    </row>
    <row r="32" spans="2:4" ht="25.5">
      <c r="B32" s="561" t="s">
        <v>623</v>
      </c>
      <c r="C32" s="291">
        <v>17943940</v>
      </c>
      <c r="D32" s="291">
        <v>18266931</v>
      </c>
    </row>
    <row r="33" spans="2:4">
      <c r="B33" s="376" t="s">
        <v>1016</v>
      </c>
      <c r="C33" s="320">
        <v>4313596</v>
      </c>
      <c r="D33" s="320">
        <v>1439215</v>
      </c>
    </row>
    <row r="34" spans="2:4">
      <c r="B34" s="376" t="s">
        <v>1015</v>
      </c>
      <c r="C34" s="320">
        <v>13630344</v>
      </c>
      <c r="D34" s="320">
        <v>16827716</v>
      </c>
    </row>
    <row r="35" spans="2:4">
      <c r="B35" s="562" t="s">
        <v>16</v>
      </c>
      <c r="C35" s="291">
        <v>1745367768</v>
      </c>
      <c r="D35" s="291">
        <v>1249712699</v>
      </c>
    </row>
    <row r="36" spans="2:4">
      <c r="B36" s="376" t="s">
        <v>1024</v>
      </c>
      <c r="C36" s="320">
        <v>75274955</v>
      </c>
      <c r="D36" s="320">
        <v>0</v>
      </c>
    </row>
    <row r="37" spans="2:4">
      <c r="B37" s="376" t="s">
        <v>1013</v>
      </c>
      <c r="C37" s="320">
        <v>395342827</v>
      </c>
      <c r="D37" s="320">
        <v>281008497</v>
      </c>
    </row>
    <row r="38" spans="2:4">
      <c r="B38" s="376" t="s">
        <v>1014</v>
      </c>
      <c r="C38" s="320">
        <v>145877400</v>
      </c>
      <c r="D38" s="320">
        <v>122722994</v>
      </c>
    </row>
    <row r="39" spans="2:4">
      <c r="B39" s="376" t="s">
        <v>1016</v>
      </c>
      <c r="C39" s="320">
        <v>107640734</v>
      </c>
      <c r="D39" s="320">
        <v>93761807</v>
      </c>
    </row>
    <row r="40" spans="2:4">
      <c r="B40" s="376" t="s">
        <v>436</v>
      </c>
      <c r="C40" s="320">
        <v>198261621</v>
      </c>
      <c r="D40" s="320">
        <v>141070793</v>
      </c>
    </row>
    <row r="41" spans="2:4">
      <c r="B41" s="376" t="s">
        <v>1015</v>
      </c>
      <c r="C41" s="320">
        <v>822970231</v>
      </c>
      <c r="D41" s="320">
        <v>611148608</v>
      </c>
    </row>
    <row r="42" spans="2:4">
      <c r="B42" s="291" t="s">
        <v>17</v>
      </c>
      <c r="C42" s="291">
        <v>101851826</v>
      </c>
      <c r="D42" s="291">
        <v>63576034</v>
      </c>
    </row>
    <row r="43" spans="2:4">
      <c r="B43" s="376" t="s">
        <v>1024</v>
      </c>
      <c r="C43" s="320">
        <v>4765072</v>
      </c>
      <c r="D43" s="320">
        <v>0</v>
      </c>
    </row>
    <row r="44" spans="2:4">
      <c r="B44" s="376" t="s">
        <v>1013</v>
      </c>
      <c r="C44" s="320">
        <v>8149933</v>
      </c>
      <c r="D44" s="320">
        <v>7075349</v>
      </c>
    </row>
    <row r="45" spans="2:4">
      <c r="B45" s="376" t="s">
        <v>1014</v>
      </c>
      <c r="C45" s="320">
        <v>11276632</v>
      </c>
      <c r="D45" s="320">
        <v>15187189</v>
      </c>
    </row>
    <row r="46" spans="2:4">
      <c r="B46" s="376" t="s">
        <v>1016</v>
      </c>
      <c r="C46" s="320">
        <v>2281076</v>
      </c>
      <c r="D46" s="320">
        <v>2422638</v>
      </c>
    </row>
    <row r="47" spans="2:4">
      <c r="B47" s="376" t="s">
        <v>436</v>
      </c>
      <c r="C47" s="320">
        <v>1122301</v>
      </c>
      <c r="D47" s="320">
        <v>1756811</v>
      </c>
    </row>
    <row r="48" spans="2:4">
      <c r="B48" s="376" t="s">
        <v>1015</v>
      </c>
      <c r="C48" s="320">
        <v>74256812</v>
      </c>
      <c r="D48" s="320">
        <v>37134047</v>
      </c>
    </row>
    <row r="49" spans="2:4">
      <c r="B49" s="291" t="s">
        <v>477</v>
      </c>
      <c r="C49" s="291">
        <v>293637213</v>
      </c>
      <c r="D49" s="291">
        <v>272728929</v>
      </c>
    </row>
    <row r="50" spans="2:4">
      <c r="B50" s="376" t="s">
        <v>1024</v>
      </c>
      <c r="C50" s="320">
        <v>263597188</v>
      </c>
      <c r="D50" s="320">
        <v>265287661</v>
      </c>
    </row>
    <row r="51" spans="2:4">
      <c r="B51" s="376" t="s">
        <v>436</v>
      </c>
      <c r="C51" s="320">
        <v>30040025</v>
      </c>
      <c r="D51" s="320">
        <v>7441268</v>
      </c>
    </row>
    <row r="52" spans="2:4">
      <c r="B52" s="291" t="s">
        <v>476</v>
      </c>
      <c r="C52" s="291">
        <v>32354985</v>
      </c>
      <c r="D52" s="291">
        <v>22898026</v>
      </c>
    </row>
    <row r="53" spans="2:4">
      <c r="B53" s="376" t="s">
        <v>1024</v>
      </c>
      <c r="C53" s="320">
        <v>7158599</v>
      </c>
      <c r="D53" s="320">
        <v>0</v>
      </c>
    </row>
    <row r="54" spans="2:4">
      <c r="B54" s="376" t="s">
        <v>1013</v>
      </c>
      <c r="C54" s="320">
        <v>5629868</v>
      </c>
      <c r="D54" s="320">
        <v>5217024</v>
      </c>
    </row>
    <row r="55" spans="2:4">
      <c r="B55" s="376" t="s">
        <v>1014</v>
      </c>
      <c r="C55" s="320">
        <v>5880</v>
      </c>
      <c r="D55" s="320">
        <v>5880</v>
      </c>
    </row>
    <row r="56" spans="2:4">
      <c r="B56" s="376" t="s">
        <v>436</v>
      </c>
      <c r="C56" s="320">
        <v>11444113</v>
      </c>
      <c r="D56" s="320">
        <v>8833869</v>
      </c>
    </row>
    <row r="57" spans="2:4">
      <c r="B57" s="376" t="s">
        <v>1015</v>
      </c>
      <c r="C57" s="320">
        <v>8116525</v>
      </c>
      <c r="D57" s="320">
        <v>8841253</v>
      </c>
    </row>
    <row r="58" spans="2:4" ht="25.5">
      <c r="B58" s="562" t="s">
        <v>661</v>
      </c>
      <c r="C58" s="291">
        <v>2355938</v>
      </c>
      <c r="D58" s="291">
        <v>2013301</v>
      </c>
    </row>
    <row r="59" spans="2:4">
      <c r="B59" s="376" t="s">
        <v>1013</v>
      </c>
      <c r="C59" s="320">
        <v>2355938</v>
      </c>
      <c r="D59" s="320">
        <v>2013301</v>
      </c>
    </row>
    <row r="60" spans="2:4" ht="25.5">
      <c r="B60" s="562" t="s">
        <v>475</v>
      </c>
      <c r="C60" s="291">
        <v>327523359</v>
      </c>
      <c r="D60" s="291">
        <v>315112807</v>
      </c>
    </row>
    <row r="61" spans="2:4">
      <c r="B61" s="376" t="s">
        <v>1016</v>
      </c>
      <c r="C61" s="320">
        <v>78458607</v>
      </c>
      <c r="D61" s="320">
        <v>68655167</v>
      </c>
    </row>
    <row r="62" spans="2:4">
      <c r="B62" s="376" t="s">
        <v>1015</v>
      </c>
      <c r="C62" s="320">
        <v>249064752</v>
      </c>
      <c r="D62" s="320">
        <v>246457640</v>
      </c>
    </row>
    <row r="63" spans="2:4">
      <c r="B63" s="291" t="s">
        <v>478</v>
      </c>
      <c r="C63" s="291">
        <v>627209320</v>
      </c>
      <c r="D63" s="291">
        <v>322818554</v>
      </c>
    </row>
    <row r="64" spans="2:4">
      <c r="B64" s="376" t="s">
        <v>1024</v>
      </c>
      <c r="C64" s="320">
        <v>249662400</v>
      </c>
      <c r="D64" s="320">
        <v>0</v>
      </c>
    </row>
    <row r="65" spans="2:4">
      <c r="B65" s="376" t="s">
        <v>1013</v>
      </c>
      <c r="C65" s="320">
        <v>18631770</v>
      </c>
      <c r="D65" s="320">
        <v>15078972</v>
      </c>
    </row>
    <row r="66" spans="2:4">
      <c r="B66" s="376" t="s">
        <v>1014</v>
      </c>
      <c r="C66" s="320">
        <v>5087628</v>
      </c>
      <c r="D66" s="320">
        <v>4742781</v>
      </c>
    </row>
    <row r="67" spans="2:4">
      <c r="B67" s="376" t="s">
        <v>1016</v>
      </c>
      <c r="C67" s="320">
        <v>132663647</v>
      </c>
      <c r="D67" s="320">
        <v>115621698</v>
      </c>
    </row>
    <row r="68" spans="2:4">
      <c r="B68" s="376" t="s">
        <v>436</v>
      </c>
      <c r="C68" s="320">
        <v>37366872</v>
      </c>
      <c r="D68" s="320">
        <v>26273558</v>
      </c>
    </row>
    <row r="69" spans="2:4">
      <c r="B69" s="376" t="s">
        <v>1015</v>
      </c>
      <c r="C69" s="320">
        <v>183797003</v>
      </c>
      <c r="D69" s="320">
        <v>161101545</v>
      </c>
    </row>
    <row r="70" spans="2:4">
      <c r="B70" s="291" t="s">
        <v>479</v>
      </c>
      <c r="C70" s="291">
        <v>2030853415</v>
      </c>
      <c r="D70" s="291">
        <v>1102163829</v>
      </c>
    </row>
    <row r="71" spans="2:4">
      <c r="B71" s="376" t="s">
        <v>1024</v>
      </c>
      <c r="C71" s="320">
        <v>777003236</v>
      </c>
      <c r="D71" s="320">
        <v>0</v>
      </c>
    </row>
    <row r="72" spans="2:4">
      <c r="B72" s="376" t="s">
        <v>1013</v>
      </c>
      <c r="C72" s="320">
        <v>13792101</v>
      </c>
      <c r="D72" s="320">
        <v>10528408</v>
      </c>
    </row>
    <row r="73" spans="2:4">
      <c r="B73" s="376" t="s">
        <v>1014</v>
      </c>
      <c r="C73" s="320">
        <v>480782415</v>
      </c>
      <c r="D73" s="320">
        <v>480782415</v>
      </c>
    </row>
    <row r="74" spans="2:4">
      <c r="B74" s="376" t="s">
        <v>1016</v>
      </c>
      <c r="C74" s="320">
        <v>318751788</v>
      </c>
      <c r="D74" s="320">
        <v>280493101</v>
      </c>
    </row>
    <row r="75" spans="2:4">
      <c r="B75" s="376" t="s">
        <v>436</v>
      </c>
      <c r="C75" s="320">
        <v>322725268</v>
      </c>
      <c r="D75" s="320">
        <v>212561298</v>
      </c>
    </row>
    <row r="76" spans="2:4">
      <c r="B76" s="376" t="s">
        <v>1015</v>
      </c>
      <c r="C76" s="320">
        <v>117798607</v>
      </c>
      <c r="D76" s="320">
        <v>117798607</v>
      </c>
    </row>
    <row r="77" spans="2:4">
      <c r="B77" s="291" t="s">
        <v>624</v>
      </c>
      <c r="C77" s="291">
        <v>3862065010</v>
      </c>
      <c r="D77" s="291">
        <v>3104364195</v>
      </c>
    </row>
    <row r="78" spans="2:4">
      <c r="B78" s="376" t="s">
        <v>1024</v>
      </c>
      <c r="C78" s="320">
        <v>376532517</v>
      </c>
      <c r="D78" s="320">
        <v>0</v>
      </c>
    </row>
    <row r="79" spans="2:4">
      <c r="B79" s="376" t="s">
        <v>1013</v>
      </c>
      <c r="C79" s="320">
        <v>729001311</v>
      </c>
      <c r="D79" s="320">
        <v>555437745</v>
      </c>
    </row>
    <row r="80" spans="2:4">
      <c r="B80" s="376" t="s">
        <v>1014</v>
      </c>
      <c r="C80" s="320">
        <v>496845204</v>
      </c>
      <c r="D80" s="320">
        <v>492298306</v>
      </c>
    </row>
    <row r="81" spans="2:4">
      <c r="B81" s="376" t="s">
        <v>1016</v>
      </c>
      <c r="C81" s="320">
        <v>407151781</v>
      </c>
      <c r="D81" s="320">
        <v>354230210</v>
      </c>
    </row>
    <row r="82" spans="2:4">
      <c r="B82" s="376" t="s">
        <v>436</v>
      </c>
      <c r="C82" s="320">
        <v>403732489</v>
      </c>
      <c r="D82" s="320">
        <v>301290067</v>
      </c>
    </row>
    <row r="83" spans="2:4">
      <c r="B83" s="376" t="s">
        <v>1015</v>
      </c>
      <c r="C83" s="320">
        <v>1448801708</v>
      </c>
      <c r="D83" s="320">
        <v>1401107867</v>
      </c>
    </row>
    <row r="84" spans="2:4">
      <c r="B84" s="291" t="s">
        <v>625</v>
      </c>
      <c r="C84" s="291">
        <v>3168869409</v>
      </c>
      <c r="D84" s="291">
        <v>3012513822</v>
      </c>
    </row>
    <row r="85" spans="2:4">
      <c r="B85" s="376" t="s">
        <v>1013</v>
      </c>
      <c r="C85" s="320">
        <v>374836974</v>
      </c>
      <c r="D85" s="320">
        <v>298825541</v>
      </c>
    </row>
    <row r="86" spans="2:4">
      <c r="B86" s="376" t="s">
        <v>1014</v>
      </c>
      <c r="C86" s="320">
        <v>49268773</v>
      </c>
      <c r="D86" s="320">
        <v>49271391</v>
      </c>
    </row>
    <row r="87" spans="2:4">
      <c r="B87" s="376" t="s">
        <v>1016</v>
      </c>
      <c r="C87" s="320">
        <v>315721396</v>
      </c>
      <c r="D87" s="320">
        <v>253205447</v>
      </c>
    </row>
    <row r="88" spans="2:4">
      <c r="B88" s="376" t="s">
        <v>1015</v>
      </c>
      <c r="C88" s="320">
        <v>2429042266</v>
      </c>
      <c r="D88" s="320">
        <v>2411211443</v>
      </c>
    </row>
    <row r="89" spans="2:4">
      <c r="B89" s="291" t="s">
        <v>6</v>
      </c>
      <c r="C89" s="291">
        <v>108117321</v>
      </c>
      <c r="D89" s="291">
        <v>95415484</v>
      </c>
    </row>
    <row r="90" spans="2:4">
      <c r="B90" s="376" t="s">
        <v>1013</v>
      </c>
      <c r="C90" s="320">
        <v>4006721</v>
      </c>
      <c r="D90" s="320">
        <v>5138148</v>
      </c>
    </row>
    <row r="91" spans="2:4">
      <c r="B91" s="376" t="s">
        <v>436</v>
      </c>
      <c r="C91" s="320">
        <v>104110600</v>
      </c>
      <c r="D91" s="320">
        <v>87349957</v>
      </c>
    </row>
    <row r="92" spans="2:4">
      <c r="B92" s="376" t="s">
        <v>1015</v>
      </c>
      <c r="C92" s="320">
        <v>0</v>
      </c>
      <c r="D92" s="320">
        <v>2927379</v>
      </c>
    </row>
    <row r="93" spans="2:4">
      <c r="B93" s="291" t="s">
        <v>373</v>
      </c>
      <c r="C93" s="291">
        <v>364837832</v>
      </c>
      <c r="D93" s="291">
        <v>341081753</v>
      </c>
    </row>
    <row r="94" spans="2:4">
      <c r="B94" s="376" t="s">
        <v>1013</v>
      </c>
      <c r="C94" s="320">
        <v>5854</v>
      </c>
      <c r="D94" s="320">
        <v>280</v>
      </c>
    </row>
    <row r="95" spans="2:4">
      <c r="B95" s="376" t="s">
        <v>1014</v>
      </c>
      <c r="C95" s="320">
        <v>87711471</v>
      </c>
      <c r="D95" s="320">
        <v>87948674</v>
      </c>
    </row>
    <row r="96" spans="2:4">
      <c r="B96" s="376" t="s">
        <v>1016</v>
      </c>
      <c r="C96" s="320">
        <v>25677456</v>
      </c>
      <c r="D96" s="320">
        <v>22501999</v>
      </c>
    </row>
    <row r="97" spans="2:4">
      <c r="B97" s="376" t="s">
        <v>436</v>
      </c>
      <c r="C97" s="320">
        <v>106904213</v>
      </c>
      <c r="D97" s="320">
        <v>90215586</v>
      </c>
    </row>
    <row r="98" spans="2:4">
      <c r="B98" s="376" t="s">
        <v>1015</v>
      </c>
      <c r="C98" s="320">
        <v>144538838</v>
      </c>
      <c r="D98" s="320">
        <v>140415214</v>
      </c>
    </row>
    <row r="99" spans="2:4">
      <c r="B99" s="299"/>
      <c r="C99" s="299"/>
      <c r="D99" s="299"/>
    </row>
    <row r="100" spans="2:4">
      <c r="B100" s="299" t="s">
        <v>1017</v>
      </c>
      <c r="C100" s="291">
        <v>14071398442</v>
      </c>
      <c r="D100" s="291">
        <v>11951507481</v>
      </c>
    </row>
    <row r="101" spans="2:4">
      <c r="B101" s="299" t="s">
        <v>1018</v>
      </c>
      <c r="C101" s="291">
        <v>1941543256</v>
      </c>
      <c r="D101" s="291">
        <v>798156651</v>
      </c>
    </row>
    <row r="102" spans="2:4">
      <c r="B102" s="299" t="s">
        <v>1019</v>
      </c>
      <c r="C102" s="291">
        <v>2156105980</v>
      </c>
      <c r="D102" s="291">
        <v>1641236543</v>
      </c>
    </row>
    <row r="103" spans="2:4">
      <c r="B103" s="299" t="s">
        <v>1020</v>
      </c>
      <c r="C103" s="291">
        <v>1338540480</v>
      </c>
      <c r="D103" s="291">
        <v>1421650755</v>
      </c>
    </row>
    <row r="104" spans="2:4">
      <c r="B104" s="299" t="s">
        <v>1021</v>
      </c>
      <c r="C104" s="291">
        <v>1471322658</v>
      </c>
      <c r="D104" s="291">
        <v>1307613653</v>
      </c>
    </row>
    <row r="105" spans="2:4">
      <c r="B105" s="299" t="s">
        <v>1022</v>
      </c>
      <c r="C105" s="291">
        <v>1292118670</v>
      </c>
      <c r="D105" s="291">
        <v>991372511</v>
      </c>
    </row>
    <row r="106" spans="2:4">
      <c r="B106" s="299" t="s">
        <v>1023</v>
      </c>
      <c r="C106" s="291">
        <v>5871767398</v>
      </c>
      <c r="D106" s="291">
        <v>5791477368</v>
      </c>
    </row>
  </sheetData>
  <conditionalFormatting sqref="B65">
    <cfRule type="expression" dxfId="545" priority="450" stopIfTrue="1">
      <formula>#REF!="totalizador"</formula>
    </cfRule>
  </conditionalFormatting>
  <conditionalFormatting sqref="B54:B57 B66:B69 B94:B98 B85:B88 B43:B48 B33:B34 B26:B31 B19:B24 B14:B17 B7:B12">
    <cfRule type="expression" dxfId="544" priority="451" stopIfTrue="1">
      <formula>#REF!="totalizador"</formula>
    </cfRule>
  </conditionalFormatting>
  <conditionalFormatting sqref="B37:B41">
    <cfRule type="expression" dxfId="543" priority="449" stopIfTrue="1">
      <formula>#REF!="totalizador"</formula>
    </cfRule>
  </conditionalFormatting>
  <conditionalFormatting sqref="B51 C50:D51 C59:D59 C53:D57 B61:D62 C64:D69 B80:B83 C78:D83 B73:B76 C71:D76 C94:D98 B90:D92 C85:D88 C43:D48 C36:D41 C33:D34 C26:D31 C19:D24 C14:D17 C7:D12">
    <cfRule type="expression" dxfId="542" priority="448" stopIfTrue="1">
      <formula>#REF!="totalizador"</formula>
    </cfRule>
  </conditionalFormatting>
  <conditionalFormatting sqref="B59">
    <cfRule type="expression" dxfId="541" priority="447" stopIfTrue="1">
      <formula>#REF!="totalizador"</formula>
    </cfRule>
  </conditionalFormatting>
  <conditionalFormatting sqref="B72">
    <cfRule type="expression" dxfId="540" priority="446" stopIfTrue="1">
      <formula>#REF!="totalizador"</formula>
    </cfRule>
  </conditionalFormatting>
  <conditionalFormatting sqref="B79">
    <cfRule type="expression" dxfId="539" priority="445" stopIfTrue="1">
      <formula>#REF!="totalizador"</formula>
    </cfRule>
  </conditionalFormatting>
  <conditionalFormatting sqref="B36">
    <cfRule type="expression" dxfId="538" priority="444" stopIfTrue="1">
      <formula>#REF!="totalizador"</formula>
    </cfRule>
  </conditionalFormatting>
  <conditionalFormatting sqref="B50">
    <cfRule type="expression" dxfId="537" priority="443" stopIfTrue="1">
      <formula>#REF!="totalizador"</formula>
    </cfRule>
  </conditionalFormatting>
  <conditionalFormatting sqref="B53">
    <cfRule type="expression" dxfId="536" priority="442" stopIfTrue="1">
      <formula>#REF!="totalizador"</formula>
    </cfRule>
  </conditionalFormatting>
  <conditionalFormatting sqref="B64">
    <cfRule type="expression" dxfId="535" priority="441" stopIfTrue="1">
      <formula>#REF!="totalizador"</formula>
    </cfRule>
  </conditionalFormatting>
  <conditionalFormatting sqref="B71">
    <cfRule type="expression" dxfId="534" priority="440" stopIfTrue="1">
      <formula>#REF!="totalizador"</formula>
    </cfRule>
  </conditionalFormatting>
  <conditionalFormatting sqref="B78">
    <cfRule type="expression" dxfId="533" priority="439" stopIfTrue="1">
      <formula>#REF!="totalizador"</formula>
    </cfRule>
  </conditionalFormatting>
  <conditionalFormatting sqref="D50">
    <cfRule type="expression" dxfId="532" priority="438" stopIfTrue="1">
      <formula>#REF!="totalizador"</formula>
    </cfRule>
  </conditionalFormatting>
  <conditionalFormatting sqref="D50">
    <cfRule type="expression" dxfId="531" priority="437" stopIfTrue="1">
      <formula>#REF!="totalizador"</formula>
    </cfRule>
  </conditionalFormatting>
  <conditionalFormatting sqref="D50">
    <cfRule type="expression" dxfId="530" priority="436" stopIfTrue="1">
      <formula>#REF!="totalizador"</formula>
    </cfRule>
  </conditionalFormatting>
  <conditionalFormatting sqref="D64">
    <cfRule type="expression" dxfId="529" priority="435" stopIfTrue="1">
      <formula>#REF!="totalizador"</formula>
    </cfRule>
  </conditionalFormatting>
  <conditionalFormatting sqref="D64">
    <cfRule type="expression" dxfId="528" priority="434" stopIfTrue="1">
      <formula>#REF!="totalizador"</formula>
    </cfRule>
  </conditionalFormatting>
  <conditionalFormatting sqref="D64">
    <cfRule type="expression" dxfId="527" priority="433" stopIfTrue="1">
      <formula>#REF!="totalizador"</formula>
    </cfRule>
  </conditionalFormatting>
  <conditionalFormatting sqref="D78">
    <cfRule type="expression" dxfId="526" priority="432" stopIfTrue="1">
      <formula>#REF!="totalizador"</formula>
    </cfRule>
  </conditionalFormatting>
  <conditionalFormatting sqref="D78">
    <cfRule type="expression" dxfId="525" priority="431" stopIfTrue="1">
      <formula>#REF!="totalizador"</formula>
    </cfRule>
  </conditionalFormatting>
  <conditionalFormatting sqref="D78">
    <cfRule type="expression" dxfId="524" priority="430" stopIfTrue="1">
      <formula>#REF!="totalizador"</formula>
    </cfRule>
  </conditionalFormatting>
  <conditionalFormatting sqref="D50">
    <cfRule type="expression" dxfId="523" priority="429" stopIfTrue="1">
      <formula>#REF!="totalizador"</formula>
    </cfRule>
  </conditionalFormatting>
  <conditionalFormatting sqref="D50">
    <cfRule type="expression" dxfId="522" priority="428" stopIfTrue="1">
      <formula>#REF!="totalizador"</formula>
    </cfRule>
  </conditionalFormatting>
  <conditionalFormatting sqref="D50">
    <cfRule type="expression" dxfId="521" priority="427" stopIfTrue="1">
      <formula>#REF!="totalizador"</formula>
    </cfRule>
  </conditionalFormatting>
  <conditionalFormatting sqref="D50">
    <cfRule type="expression" dxfId="520" priority="426" stopIfTrue="1">
      <formula>#REF!="totalizador"</formula>
    </cfRule>
  </conditionalFormatting>
  <conditionalFormatting sqref="D50">
    <cfRule type="expression" dxfId="519" priority="425" stopIfTrue="1">
      <formula>#REF!="totalizador"</formula>
    </cfRule>
  </conditionalFormatting>
  <conditionalFormatting sqref="D50">
    <cfRule type="expression" dxfId="518" priority="424" stopIfTrue="1">
      <formula>#REF!="totalizador"</formula>
    </cfRule>
  </conditionalFormatting>
  <conditionalFormatting sqref="D50">
    <cfRule type="expression" dxfId="517" priority="423" stopIfTrue="1">
      <formula>#REF!="totalizador"</formula>
    </cfRule>
  </conditionalFormatting>
  <conditionalFormatting sqref="D50">
    <cfRule type="expression" dxfId="516" priority="422" stopIfTrue="1">
      <formula>#REF!="totalizador"</formula>
    </cfRule>
  </conditionalFormatting>
  <conditionalFormatting sqref="D50">
    <cfRule type="expression" dxfId="515" priority="421" stopIfTrue="1">
      <formula>#REF!="totalizador"</formula>
    </cfRule>
  </conditionalFormatting>
  <conditionalFormatting sqref="D50">
    <cfRule type="expression" dxfId="514" priority="420" stopIfTrue="1">
      <formula>#REF!="totalizador"</formula>
    </cfRule>
  </conditionalFormatting>
  <conditionalFormatting sqref="D50">
    <cfRule type="expression" dxfId="513" priority="419" stopIfTrue="1">
      <formula>#REF!="totalizador"</formula>
    </cfRule>
  </conditionalFormatting>
  <conditionalFormatting sqref="D50">
    <cfRule type="expression" dxfId="512" priority="418" stopIfTrue="1">
      <formula>#REF!="totalizador"</formula>
    </cfRule>
  </conditionalFormatting>
  <conditionalFormatting sqref="D50">
    <cfRule type="expression" dxfId="511" priority="417" stopIfTrue="1">
      <formula>#REF!="totalizador"</formula>
    </cfRule>
  </conditionalFormatting>
  <conditionalFormatting sqref="D50">
    <cfRule type="expression" dxfId="510" priority="416" stopIfTrue="1">
      <formula>#REF!="totalizador"</formula>
    </cfRule>
  </conditionalFormatting>
  <conditionalFormatting sqref="D50">
    <cfRule type="expression" dxfId="509" priority="415" stopIfTrue="1">
      <formula>#REF!="totalizador"</formula>
    </cfRule>
  </conditionalFormatting>
  <conditionalFormatting sqref="D53">
    <cfRule type="expression" dxfId="508" priority="414" stopIfTrue="1">
      <formula>#REF!="totalizador"</formula>
    </cfRule>
  </conditionalFormatting>
  <conditionalFormatting sqref="D53">
    <cfRule type="expression" dxfId="507" priority="413" stopIfTrue="1">
      <formula>#REF!="totalizador"</formula>
    </cfRule>
  </conditionalFormatting>
  <conditionalFormatting sqref="D53">
    <cfRule type="expression" dxfId="506" priority="412" stopIfTrue="1">
      <formula>#REF!="totalizador"</formula>
    </cfRule>
  </conditionalFormatting>
  <conditionalFormatting sqref="D53">
    <cfRule type="expression" dxfId="505" priority="411" stopIfTrue="1">
      <formula>#REF!="totalizador"</formula>
    </cfRule>
  </conditionalFormatting>
  <conditionalFormatting sqref="D53">
    <cfRule type="expression" dxfId="504" priority="410" stopIfTrue="1">
      <formula>#REF!="totalizador"</formula>
    </cfRule>
  </conditionalFormatting>
  <conditionalFormatting sqref="D53">
    <cfRule type="expression" dxfId="503" priority="409" stopIfTrue="1">
      <formula>#REF!="totalizador"</formula>
    </cfRule>
  </conditionalFormatting>
  <conditionalFormatting sqref="D53">
    <cfRule type="expression" dxfId="502" priority="408" stopIfTrue="1">
      <formula>#REF!="totalizador"</formula>
    </cfRule>
  </conditionalFormatting>
  <conditionalFormatting sqref="D53">
    <cfRule type="expression" dxfId="501" priority="407" stopIfTrue="1">
      <formula>#REF!="totalizador"</formula>
    </cfRule>
  </conditionalFormatting>
  <conditionalFormatting sqref="D53">
    <cfRule type="expression" dxfId="500" priority="406" stopIfTrue="1">
      <formula>#REF!="totalizador"</formula>
    </cfRule>
  </conditionalFormatting>
  <conditionalFormatting sqref="D53">
    <cfRule type="expression" dxfId="499" priority="405" stopIfTrue="1">
      <formula>#REF!="totalizador"</formula>
    </cfRule>
  </conditionalFormatting>
  <conditionalFormatting sqref="D53">
    <cfRule type="expression" dxfId="498" priority="404" stopIfTrue="1">
      <formula>#REF!="totalizador"</formula>
    </cfRule>
  </conditionalFormatting>
  <conditionalFormatting sqref="D53">
    <cfRule type="expression" dxfId="497" priority="403" stopIfTrue="1">
      <formula>#REF!="totalizador"</formula>
    </cfRule>
  </conditionalFormatting>
  <conditionalFormatting sqref="D53">
    <cfRule type="expression" dxfId="496" priority="402" stopIfTrue="1">
      <formula>#REF!="totalizador"</formula>
    </cfRule>
  </conditionalFormatting>
  <conditionalFormatting sqref="D53">
    <cfRule type="expression" dxfId="495" priority="401" stopIfTrue="1">
      <formula>#REF!="totalizador"</formula>
    </cfRule>
  </conditionalFormatting>
  <conditionalFormatting sqref="D53">
    <cfRule type="expression" dxfId="494" priority="400" stopIfTrue="1">
      <formula>#REF!="totalizador"</formula>
    </cfRule>
  </conditionalFormatting>
  <conditionalFormatting sqref="D53">
    <cfRule type="expression" dxfId="493" priority="399" stopIfTrue="1">
      <formula>#REF!="totalizador"</formula>
    </cfRule>
  </conditionalFormatting>
  <conditionalFormatting sqref="D53">
    <cfRule type="expression" dxfId="492" priority="398" stopIfTrue="1">
      <formula>#REF!="totalizador"</formula>
    </cfRule>
  </conditionalFormatting>
  <conditionalFormatting sqref="D53">
    <cfRule type="expression" dxfId="491" priority="397" stopIfTrue="1">
      <formula>#REF!="totalizador"</formula>
    </cfRule>
  </conditionalFormatting>
  <conditionalFormatting sqref="C59:D59">
    <cfRule type="expression" dxfId="490" priority="396" stopIfTrue="1">
      <formula>#REF!="totalizador"</formula>
    </cfRule>
  </conditionalFormatting>
  <conditionalFormatting sqref="C59:D59">
    <cfRule type="expression" dxfId="489" priority="395" stopIfTrue="1">
      <formula>#REF!="totalizador"</formula>
    </cfRule>
  </conditionalFormatting>
  <conditionalFormatting sqref="C59:D59">
    <cfRule type="expression" dxfId="488" priority="394" stopIfTrue="1">
      <formula>#REF!="totalizador"</formula>
    </cfRule>
  </conditionalFormatting>
  <conditionalFormatting sqref="C59:D59">
    <cfRule type="expression" dxfId="487" priority="393" stopIfTrue="1">
      <formula>#REF!="totalizador"</formula>
    </cfRule>
  </conditionalFormatting>
  <conditionalFormatting sqref="C59:D59">
    <cfRule type="expression" dxfId="486" priority="392" stopIfTrue="1">
      <formula>#REF!="totalizador"</formula>
    </cfRule>
  </conditionalFormatting>
  <conditionalFormatting sqref="C59:D59">
    <cfRule type="expression" dxfId="485" priority="391" stopIfTrue="1">
      <formula>#REF!="totalizador"</formula>
    </cfRule>
  </conditionalFormatting>
  <conditionalFormatting sqref="C59:D59">
    <cfRule type="expression" dxfId="484" priority="390" stopIfTrue="1">
      <formula>#REF!="totalizador"</formula>
    </cfRule>
  </conditionalFormatting>
  <conditionalFormatting sqref="C59:D59">
    <cfRule type="expression" dxfId="483" priority="389" stopIfTrue="1">
      <formula>#REF!="totalizador"</formula>
    </cfRule>
  </conditionalFormatting>
  <conditionalFormatting sqref="C59:D59">
    <cfRule type="expression" dxfId="482" priority="388" stopIfTrue="1">
      <formula>#REF!="totalizador"</formula>
    </cfRule>
  </conditionalFormatting>
  <conditionalFormatting sqref="C59:D59">
    <cfRule type="expression" dxfId="481" priority="387" stopIfTrue="1">
      <formula>#REF!="totalizador"</formula>
    </cfRule>
  </conditionalFormatting>
  <conditionalFormatting sqref="C59:D59">
    <cfRule type="expression" dxfId="480" priority="386" stopIfTrue="1">
      <formula>#REF!="totalizador"</formula>
    </cfRule>
  </conditionalFormatting>
  <conditionalFormatting sqref="C59:D59">
    <cfRule type="expression" dxfId="479" priority="385" stopIfTrue="1">
      <formula>#REF!="totalizador"</formula>
    </cfRule>
  </conditionalFormatting>
  <conditionalFormatting sqref="C59:D59">
    <cfRule type="expression" dxfId="478" priority="384" stopIfTrue="1">
      <formula>#REF!="totalizador"</formula>
    </cfRule>
  </conditionalFormatting>
  <conditionalFormatting sqref="C59:D59">
    <cfRule type="expression" dxfId="477" priority="383" stopIfTrue="1">
      <formula>#REF!="totalizador"</formula>
    </cfRule>
  </conditionalFormatting>
  <conditionalFormatting sqref="C59:D59">
    <cfRule type="expression" dxfId="476" priority="382" stopIfTrue="1">
      <formula>#REF!="totalizador"</formula>
    </cfRule>
  </conditionalFormatting>
  <conditionalFormatting sqref="C59:D59">
    <cfRule type="expression" dxfId="475" priority="381" stopIfTrue="1">
      <formula>#REF!="totalizador"</formula>
    </cfRule>
  </conditionalFormatting>
  <conditionalFormatting sqref="C59:D59">
    <cfRule type="expression" dxfId="474" priority="380" stopIfTrue="1">
      <formula>#REF!="totalizador"</formula>
    </cfRule>
  </conditionalFormatting>
  <conditionalFormatting sqref="C59:D59">
    <cfRule type="expression" dxfId="473" priority="379" stopIfTrue="1">
      <formula>#REF!="totalizador"</formula>
    </cfRule>
  </conditionalFormatting>
  <conditionalFormatting sqref="D64">
    <cfRule type="expression" dxfId="472" priority="378" stopIfTrue="1">
      <formula>#REF!="totalizador"</formula>
    </cfRule>
  </conditionalFormatting>
  <conditionalFormatting sqref="D64">
    <cfRule type="expression" dxfId="471" priority="377" stopIfTrue="1">
      <formula>#REF!="totalizador"</formula>
    </cfRule>
  </conditionalFormatting>
  <conditionalFormatting sqref="D64">
    <cfRule type="expression" dxfId="470" priority="376" stopIfTrue="1">
      <formula>#REF!="totalizador"</formula>
    </cfRule>
  </conditionalFormatting>
  <conditionalFormatting sqref="D64">
    <cfRule type="expression" dxfId="469" priority="375" stopIfTrue="1">
      <formula>#REF!="totalizador"</formula>
    </cfRule>
  </conditionalFormatting>
  <conditionalFormatting sqref="D64">
    <cfRule type="expression" dxfId="468" priority="374" stopIfTrue="1">
      <formula>#REF!="totalizador"</formula>
    </cfRule>
  </conditionalFormatting>
  <conditionalFormatting sqref="D64">
    <cfRule type="expression" dxfId="467" priority="373" stopIfTrue="1">
      <formula>#REF!="totalizador"</formula>
    </cfRule>
  </conditionalFormatting>
  <conditionalFormatting sqref="D64">
    <cfRule type="expression" dxfId="466" priority="372" stopIfTrue="1">
      <formula>#REF!="totalizador"</formula>
    </cfRule>
  </conditionalFormatting>
  <conditionalFormatting sqref="D64">
    <cfRule type="expression" dxfId="465" priority="371" stopIfTrue="1">
      <formula>#REF!="totalizador"</formula>
    </cfRule>
  </conditionalFormatting>
  <conditionalFormatting sqref="D64">
    <cfRule type="expression" dxfId="464" priority="370" stopIfTrue="1">
      <formula>#REF!="totalizador"</formula>
    </cfRule>
  </conditionalFormatting>
  <conditionalFormatting sqref="D64">
    <cfRule type="expression" dxfId="463" priority="369" stopIfTrue="1">
      <formula>#REF!="totalizador"</formula>
    </cfRule>
  </conditionalFormatting>
  <conditionalFormatting sqref="D64">
    <cfRule type="expression" dxfId="462" priority="368" stopIfTrue="1">
      <formula>#REF!="totalizador"</formula>
    </cfRule>
  </conditionalFormatting>
  <conditionalFormatting sqref="D64">
    <cfRule type="expression" dxfId="461" priority="367" stopIfTrue="1">
      <formula>#REF!="totalizador"</formula>
    </cfRule>
  </conditionalFormatting>
  <conditionalFormatting sqref="D64">
    <cfRule type="expression" dxfId="460" priority="366" stopIfTrue="1">
      <formula>#REF!="totalizador"</formula>
    </cfRule>
  </conditionalFormatting>
  <conditionalFormatting sqref="D64">
    <cfRule type="expression" dxfId="459" priority="365" stopIfTrue="1">
      <formula>#REF!="totalizador"</formula>
    </cfRule>
  </conditionalFormatting>
  <conditionalFormatting sqref="D64">
    <cfRule type="expression" dxfId="458" priority="364" stopIfTrue="1">
      <formula>#REF!="totalizador"</formula>
    </cfRule>
  </conditionalFormatting>
  <conditionalFormatting sqref="D64">
    <cfRule type="expression" dxfId="457" priority="363" stopIfTrue="1">
      <formula>#REF!="totalizador"</formula>
    </cfRule>
  </conditionalFormatting>
  <conditionalFormatting sqref="D64">
    <cfRule type="expression" dxfId="456" priority="362" stopIfTrue="1">
      <formula>#REF!="totalizador"</formula>
    </cfRule>
  </conditionalFormatting>
  <conditionalFormatting sqref="D64">
    <cfRule type="expression" dxfId="455" priority="361" stopIfTrue="1">
      <formula>#REF!="totalizador"</formula>
    </cfRule>
  </conditionalFormatting>
  <conditionalFormatting sqref="D64">
    <cfRule type="expression" dxfId="454" priority="360" stopIfTrue="1">
      <formula>#REF!="totalizador"</formula>
    </cfRule>
  </conditionalFormatting>
  <conditionalFormatting sqref="D64">
    <cfRule type="expression" dxfId="453" priority="359" stopIfTrue="1">
      <formula>#REF!="totalizador"</formula>
    </cfRule>
  </conditionalFormatting>
  <conditionalFormatting sqref="D64">
    <cfRule type="expression" dxfId="452" priority="358" stopIfTrue="1">
      <formula>#REF!="totalizador"</formula>
    </cfRule>
  </conditionalFormatting>
  <conditionalFormatting sqref="D71">
    <cfRule type="expression" dxfId="451" priority="357" stopIfTrue="1">
      <formula>#REF!="totalizador"</formula>
    </cfRule>
  </conditionalFormatting>
  <conditionalFormatting sqref="D71">
    <cfRule type="expression" dxfId="450" priority="356" stopIfTrue="1">
      <formula>#REF!="totalizador"</formula>
    </cfRule>
  </conditionalFormatting>
  <conditionalFormatting sqref="D71">
    <cfRule type="expression" dxfId="449" priority="355" stopIfTrue="1">
      <formula>#REF!="totalizador"</formula>
    </cfRule>
  </conditionalFormatting>
  <conditionalFormatting sqref="D71">
    <cfRule type="expression" dxfId="448" priority="354" stopIfTrue="1">
      <formula>#REF!="totalizador"</formula>
    </cfRule>
  </conditionalFormatting>
  <conditionalFormatting sqref="D71">
    <cfRule type="expression" dxfId="447" priority="353" stopIfTrue="1">
      <formula>#REF!="totalizador"</formula>
    </cfRule>
  </conditionalFormatting>
  <conditionalFormatting sqref="D71">
    <cfRule type="expression" dxfId="446" priority="352" stopIfTrue="1">
      <formula>#REF!="totalizador"</formula>
    </cfRule>
  </conditionalFormatting>
  <conditionalFormatting sqref="D71">
    <cfRule type="expression" dxfId="445" priority="351" stopIfTrue="1">
      <formula>#REF!="totalizador"</formula>
    </cfRule>
  </conditionalFormatting>
  <conditionalFormatting sqref="D71">
    <cfRule type="expression" dxfId="444" priority="350" stopIfTrue="1">
      <formula>#REF!="totalizador"</formula>
    </cfRule>
  </conditionalFormatting>
  <conditionalFormatting sqref="D71">
    <cfRule type="expression" dxfId="443" priority="349" stopIfTrue="1">
      <formula>#REF!="totalizador"</formula>
    </cfRule>
  </conditionalFormatting>
  <conditionalFormatting sqref="D71">
    <cfRule type="expression" dxfId="442" priority="348" stopIfTrue="1">
      <formula>#REF!="totalizador"</formula>
    </cfRule>
  </conditionalFormatting>
  <conditionalFormatting sqref="D71">
    <cfRule type="expression" dxfId="441" priority="347" stopIfTrue="1">
      <formula>#REF!="totalizador"</formula>
    </cfRule>
  </conditionalFormatting>
  <conditionalFormatting sqref="D71">
    <cfRule type="expression" dxfId="440" priority="346" stopIfTrue="1">
      <formula>#REF!="totalizador"</formula>
    </cfRule>
  </conditionalFormatting>
  <conditionalFormatting sqref="D71">
    <cfRule type="expression" dxfId="439" priority="345" stopIfTrue="1">
      <formula>#REF!="totalizador"</formula>
    </cfRule>
  </conditionalFormatting>
  <conditionalFormatting sqref="D71">
    <cfRule type="expression" dxfId="438" priority="344" stopIfTrue="1">
      <formula>#REF!="totalizador"</formula>
    </cfRule>
  </conditionalFormatting>
  <conditionalFormatting sqref="D71">
    <cfRule type="expression" dxfId="437" priority="343" stopIfTrue="1">
      <formula>#REF!="totalizador"</formula>
    </cfRule>
  </conditionalFormatting>
  <conditionalFormatting sqref="D71">
    <cfRule type="expression" dxfId="436" priority="342" stopIfTrue="1">
      <formula>#REF!="totalizador"</formula>
    </cfRule>
  </conditionalFormatting>
  <conditionalFormatting sqref="D71">
    <cfRule type="expression" dxfId="435" priority="341" stopIfTrue="1">
      <formula>#REF!="totalizador"</formula>
    </cfRule>
  </conditionalFormatting>
  <conditionalFormatting sqref="D71">
    <cfRule type="expression" dxfId="434" priority="340" stopIfTrue="1">
      <formula>#REF!="totalizador"</formula>
    </cfRule>
  </conditionalFormatting>
  <conditionalFormatting sqref="D71">
    <cfRule type="expression" dxfId="433" priority="339" stopIfTrue="1">
      <formula>#REF!="totalizador"</formula>
    </cfRule>
  </conditionalFormatting>
  <conditionalFormatting sqref="D71">
    <cfRule type="expression" dxfId="432" priority="338" stopIfTrue="1">
      <formula>#REF!="totalizador"</formula>
    </cfRule>
  </conditionalFormatting>
  <conditionalFormatting sqref="D71">
    <cfRule type="expression" dxfId="431" priority="337" stopIfTrue="1">
      <formula>#REF!="totalizador"</formula>
    </cfRule>
  </conditionalFormatting>
  <conditionalFormatting sqref="D71">
    <cfRule type="expression" dxfId="430" priority="336" stopIfTrue="1">
      <formula>#REF!="totalizador"</formula>
    </cfRule>
  </conditionalFormatting>
  <conditionalFormatting sqref="D71">
    <cfRule type="expression" dxfId="429" priority="335" stopIfTrue="1">
      <formula>#REF!="totalizador"</formula>
    </cfRule>
  </conditionalFormatting>
  <conditionalFormatting sqref="D71">
    <cfRule type="expression" dxfId="428" priority="334" stopIfTrue="1">
      <formula>#REF!="totalizador"</formula>
    </cfRule>
  </conditionalFormatting>
  <conditionalFormatting sqref="D78">
    <cfRule type="expression" dxfId="427" priority="333" stopIfTrue="1">
      <formula>#REF!="totalizador"</formula>
    </cfRule>
  </conditionalFormatting>
  <conditionalFormatting sqref="D78">
    <cfRule type="expression" dxfId="426" priority="332" stopIfTrue="1">
      <formula>#REF!="totalizador"</formula>
    </cfRule>
  </conditionalFormatting>
  <conditionalFormatting sqref="D78">
    <cfRule type="expression" dxfId="425" priority="331" stopIfTrue="1">
      <formula>#REF!="totalizador"</formula>
    </cfRule>
  </conditionalFormatting>
  <conditionalFormatting sqref="D78">
    <cfRule type="expression" dxfId="424" priority="330" stopIfTrue="1">
      <formula>#REF!="totalizador"</formula>
    </cfRule>
  </conditionalFormatting>
  <conditionalFormatting sqref="D78">
    <cfRule type="expression" dxfId="423" priority="329" stopIfTrue="1">
      <formula>#REF!="totalizador"</formula>
    </cfRule>
  </conditionalFormatting>
  <conditionalFormatting sqref="D78">
    <cfRule type="expression" dxfId="422" priority="328" stopIfTrue="1">
      <formula>#REF!="totalizador"</formula>
    </cfRule>
  </conditionalFormatting>
  <conditionalFormatting sqref="D78">
    <cfRule type="expression" dxfId="421" priority="327" stopIfTrue="1">
      <formula>#REF!="totalizador"</formula>
    </cfRule>
  </conditionalFormatting>
  <conditionalFormatting sqref="D78">
    <cfRule type="expression" dxfId="420" priority="326" stopIfTrue="1">
      <formula>#REF!="totalizador"</formula>
    </cfRule>
  </conditionalFormatting>
  <conditionalFormatting sqref="D78">
    <cfRule type="expression" dxfId="419" priority="325" stopIfTrue="1">
      <formula>#REF!="totalizador"</formula>
    </cfRule>
  </conditionalFormatting>
  <conditionalFormatting sqref="D78">
    <cfRule type="expression" dxfId="418" priority="324" stopIfTrue="1">
      <formula>#REF!="totalizador"</formula>
    </cfRule>
  </conditionalFormatting>
  <conditionalFormatting sqref="D78">
    <cfRule type="expression" dxfId="417" priority="323" stopIfTrue="1">
      <formula>#REF!="totalizador"</formula>
    </cfRule>
  </conditionalFormatting>
  <conditionalFormatting sqref="D78">
    <cfRule type="expression" dxfId="416" priority="322" stopIfTrue="1">
      <formula>#REF!="totalizador"</formula>
    </cfRule>
  </conditionalFormatting>
  <conditionalFormatting sqref="D78">
    <cfRule type="expression" dxfId="415" priority="321" stopIfTrue="1">
      <formula>#REF!="totalizador"</formula>
    </cfRule>
  </conditionalFormatting>
  <conditionalFormatting sqref="D78">
    <cfRule type="expression" dxfId="414" priority="320" stopIfTrue="1">
      <formula>#REF!="totalizador"</formula>
    </cfRule>
  </conditionalFormatting>
  <conditionalFormatting sqref="D78">
    <cfRule type="expression" dxfId="413" priority="319" stopIfTrue="1">
      <formula>#REF!="totalizador"</formula>
    </cfRule>
  </conditionalFormatting>
  <conditionalFormatting sqref="D78">
    <cfRule type="expression" dxfId="412" priority="318" stopIfTrue="1">
      <formula>#REF!="totalizador"</formula>
    </cfRule>
  </conditionalFormatting>
  <conditionalFormatting sqref="D78">
    <cfRule type="expression" dxfId="411" priority="317" stopIfTrue="1">
      <formula>#REF!="totalizador"</formula>
    </cfRule>
  </conditionalFormatting>
  <conditionalFormatting sqref="D78">
    <cfRule type="expression" dxfId="410" priority="316" stopIfTrue="1">
      <formula>#REF!="totalizador"</formula>
    </cfRule>
  </conditionalFormatting>
  <conditionalFormatting sqref="D78">
    <cfRule type="expression" dxfId="409" priority="315" stopIfTrue="1">
      <formula>#REF!="totalizador"</formula>
    </cfRule>
  </conditionalFormatting>
  <conditionalFormatting sqref="D78">
    <cfRule type="expression" dxfId="408" priority="314" stopIfTrue="1">
      <formula>#REF!="totalizador"</formula>
    </cfRule>
  </conditionalFormatting>
  <conditionalFormatting sqref="D78">
    <cfRule type="expression" dxfId="407" priority="313" stopIfTrue="1">
      <formula>#REF!="totalizador"</formula>
    </cfRule>
  </conditionalFormatting>
  <conditionalFormatting sqref="D78">
    <cfRule type="expression" dxfId="406" priority="312" stopIfTrue="1">
      <formula>#REF!="totalizador"</formula>
    </cfRule>
  </conditionalFormatting>
  <conditionalFormatting sqref="D78">
    <cfRule type="expression" dxfId="405" priority="311" stopIfTrue="1">
      <formula>#REF!="totalizador"</formula>
    </cfRule>
  </conditionalFormatting>
  <conditionalFormatting sqref="D78">
    <cfRule type="expression" dxfId="404" priority="310" stopIfTrue="1">
      <formula>#REF!="totalizador"</formula>
    </cfRule>
  </conditionalFormatting>
  <conditionalFormatting sqref="D43">
    <cfRule type="expression" dxfId="403" priority="309" stopIfTrue="1">
      <formula>#REF!="totalizador"</formula>
    </cfRule>
  </conditionalFormatting>
  <conditionalFormatting sqref="D43">
    <cfRule type="expression" dxfId="402" priority="308" stopIfTrue="1">
      <formula>#REF!="totalizador"</formula>
    </cfRule>
  </conditionalFormatting>
  <conditionalFormatting sqref="D43">
    <cfRule type="expression" dxfId="401" priority="307" stopIfTrue="1">
      <formula>#REF!="totalizador"</formula>
    </cfRule>
  </conditionalFormatting>
  <conditionalFormatting sqref="D50">
    <cfRule type="expression" dxfId="400" priority="306" stopIfTrue="1">
      <formula>#REF!="totalizador"</formula>
    </cfRule>
  </conditionalFormatting>
  <conditionalFormatting sqref="D50">
    <cfRule type="expression" dxfId="399" priority="305" stopIfTrue="1">
      <formula>#REF!="totalizador"</formula>
    </cfRule>
  </conditionalFormatting>
  <conditionalFormatting sqref="D50">
    <cfRule type="expression" dxfId="398" priority="304" stopIfTrue="1">
      <formula>#REF!="totalizador"</formula>
    </cfRule>
  </conditionalFormatting>
  <conditionalFormatting sqref="D53">
    <cfRule type="expression" dxfId="397" priority="303" stopIfTrue="1">
      <formula>#REF!="totalizador"</formula>
    </cfRule>
  </conditionalFormatting>
  <conditionalFormatting sqref="D53">
    <cfRule type="expression" dxfId="396" priority="302" stopIfTrue="1">
      <formula>#REF!="totalizador"</formula>
    </cfRule>
  </conditionalFormatting>
  <conditionalFormatting sqref="D53">
    <cfRule type="expression" dxfId="395" priority="301" stopIfTrue="1">
      <formula>#REF!="totalizador"</formula>
    </cfRule>
  </conditionalFormatting>
  <conditionalFormatting sqref="D53">
    <cfRule type="expression" dxfId="394" priority="300" stopIfTrue="1">
      <formula>#REF!="totalizador"</formula>
    </cfRule>
  </conditionalFormatting>
  <conditionalFormatting sqref="D53">
    <cfRule type="expression" dxfId="393" priority="299" stopIfTrue="1">
      <formula>#REF!="totalizador"</formula>
    </cfRule>
  </conditionalFormatting>
  <conditionalFormatting sqref="D53">
    <cfRule type="expression" dxfId="392" priority="298" stopIfTrue="1">
      <formula>#REF!="totalizador"</formula>
    </cfRule>
  </conditionalFormatting>
  <conditionalFormatting sqref="D53">
    <cfRule type="expression" dxfId="391" priority="297" stopIfTrue="1">
      <formula>#REF!="totalizador"</formula>
    </cfRule>
  </conditionalFormatting>
  <conditionalFormatting sqref="D53">
    <cfRule type="expression" dxfId="390" priority="296" stopIfTrue="1">
      <formula>#REF!="totalizador"</formula>
    </cfRule>
  </conditionalFormatting>
  <conditionalFormatting sqref="D53">
    <cfRule type="expression" dxfId="389" priority="295" stopIfTrue="1">
      <formula>#REF!="totalizador"</formula>
    </cfRule>
  </conditionalFormatting>
  <conditionalFormatting sqref="D53">
    <cfRule type="expression" dxfId="388" priority="294" stopIfTrue="1">
      <formula>#REF!="totalizador"</formula>
    </cfRule>
  </conditionalFormatting>
  <conditionalFormatting sqref="D53">
    <cfRule type="expression" dxfId="387" priority="293" stopIfTrue="1">
      <formula>#REF!="totalizador"</formula>
    </cfRule>
  </conditionalFormatting>
  <conditionalFormatting sqref="D53">
    <cfRule type="expression" dxfId="386" priority="292" stopIfTrue="1">
      <formula>#REF!="totalizador"</formula>
    </cfRule>
  </conditionalFormatting>
  <conditionalFormatting sqref="D53">
    <cfRule type="expression" dxfId="385" priority="291" stopIfTrue="1">
      <formula>#REF!="totalizador"</formula>
    </cfRule>
  </conditionalFormatting>
  <conditionalFormatting sqref="D53">
    <cfRule type="expression" dxfId="384" priority="290" stopIfTrue="1">
      <formula>#REF!="totalizador"</formula>
    </cfRule>
  </conditionalFormatting>
  <conditionalFormatting sqref="D53">
    <cfRule type="expression" dxfId="383" priority="289" stopIfTrue="1">
      <formula>#REF!="totalizador"</formula>
    </cfRule>
  </conditionalFormatting>
  <conditionalFormatting sqref="D53">
    <cfRule type="expression" dxfId="382" priority="288" stopIfTrue="1">
      <formula>#REF!="totalizador"</formula>
    </cfRule>
  </conditionalFormatting>
  <conditionalFormatting sqref="D53">
    <cfRule type="expression" dxfId="381" priority="287" stopIfTrue="1">
      <formula>#REF!="totalizador"</formula>
    </cfRule>
  </conditionalFormatting>
  <conditionalFormatting sqref="D53">
    <cfRule type="expression" dxfId="380" priority="286" stopIfTrue="1">
      <formula>#REF!="totalizador"</formula>
    </cfRule>
  </conditionalFormatting>
  <conditionalFormatting sqref="D53">
    <cfRule type="expression" dxfId="379" priority="285" stopIfTrue="1">
      <formula>#REF!="totalizador"</formula>
    </cfRule>
  </conditionalFormatting>
  <conditionalFormatting sqref="D53">
    <cfRule type="expression" dxfId="378" priority="284" stopIfTrue="1">
      <formula>#REF!="totalizador"</formula>
    </cfRule>
  </conditionalFormatting>
  <conditionalFormatting sqref="D53">
    <cfRule type="expression" dxfId="377" priority="283" stopIfTrue="1">
      <formula>#REF!="totalizador"</formula>
    </cfRule>
  </conditionalFormatting>
  <conditionalFormatting sqref="C59:D59">
    <cfRule type="expression" dxfId="376" priority="282" stopIfTrue="1">
      <formula>#REF!="totalizador"</formula>
    </cfRule>
  </conditionalFormatting>
  <conditionalFormatting sqref="C59:D59">
    <cfRule type="expression" dxfId="375" priority="281" stopIfTrue="1">
      <formula>#REF!="totalizador"</formula>
    </cfRule>
  </conditionalFormatting>
  <conditionalFormatting sqref="C59:D59">
    <cfRule type="expression" dxfId="374" priority="280" stopIfTrue="1">
      <formula>#REF!="totalizador"</formula>
    </cfRule>
  </conditionalFormatting>
  <conditionalFormatting sqref="C59:D59">
    <cfRule type="expression" dxfId="373" priority="279" stopIfTrue="1">
      <formula>#REF!="totalizador"</formula>
    </cfRule>
  </conditionalFormatting>
  <conditionalFormatting sqref="C59:D59">
    <cfRule type="expression" dxfId="372" priority="278" stopIfTrue="1">
      <formula>#REF!="totalizador"</formula>
    </cfRule>
  </conditionalFormatting>
  <conditionalFormatting sqref="C59:D59">
    <cfRule type="expression" dxfId="371" priority="277" stopIfTrue="1">
      <formula>#REF!="totalizador"</formula>
    </cfRule>
  </conditionalFormatting>
  <conditionalFormatting sqref="C59:D59">
    <cfRule type="expression" dxfId="370" priority="276" stopIfTrue="1">
      <formula>#REF!="totalizador"</formula>
    </cfRule>
  </conditionalFormatting>
  <conditionalFormatting sqref="C59:D59">
    <cfRule type="expression" dxfId="369" priority="275" stopIfTrue="1">
      <formula>#REF!="totalizador"</formula>
    </cfRule>
  </conditionalFormatting>
  <conditionalFormatting sqref="C59:D59">
    <cfRule type="expression" dxfId="368" priority="274" stopIfTrue="1">
      <formula>#REF!="totalizador"</formula>
    </cfRule>
  </conditionalFormatting>
  <conditionalFormatting sqref="C59:D59">
    <cfRule type="expression" dxfId="367" priority="273" stopIfTrue="1">
      <formula>#REF!="totalizador"</formula>
    </cfRule>
  </conditionalFormatting>
  <conditionalFormatting sqref="C59:D59">
    <cfRule type="expression" dxfId="366" priority="272" stopIfTrue="1">
      <formula>#REF!="totalizador"</formula>
    </cfRule>
  </conditionalFormatting>
  <conditionalFormatting sqref="C59:D59">
    <cfRule type="expression" dxfId="365" priority="271" stopIfTrue="1">
      <formula>#REF!="totalizador"</formula>
    </cfRule>
  </conditionalFormatting>
  <conditionalFormatting sqref="C59:D59">
    <cfRule type="expression" dxfId="364" priority="270" stopIfTrue="1">
      <formula>#REF!="totalizador"</formula>
    </cfRule>
  </conditionalFormatting>
  <conditionalFormatting sqref="C59:D59">
    <cfRule type="expression" dxfId="363" priority="269" stopIfTrue="1">
      <formula>#REF!="totalizador"</formula>
    </cfRule>
  </conditionalFormatting>
  <conditionalFormatting sqref="C59:D59">
    <cfRule type="expression" dxfId="362" priority="268" stopIfTrue="1">
      <formula>#REF!="totalizador"</formula>
    </cfRule>
  </conditionalFormatting>
  <conditionalFormatting sqref="C59:D59">
    <cfRule type="expression" dxfId="361" priority="267" stopIfTrue="1">
      <formula>#REF!="totalizador"</formula>
    </cfRule>
  </conditionalFormatting>
  <conditionalFormatting sqref="C59:D59">
    <cfRule type="expression" dxfId="360" priority="266" stopIfTrue="1">
      <formula>#REF!="totalizador"</formula>
    </cfRule>
  </conditionalFormatting>
  <conditionalFormatting sqref="C59:D59">
    <cfRule type="expression" dxfId="359" priority="265" stopIfTrue="1">
      <formula>#REF!="totalizador"</formula>
    </cfRule>
  </conditionalFormatting>
  <conditionalFormatting sqref="C59:D59">
    <cfRule type="expression" dxfId="358" priority="264" stopIfTrue="1">
      <formula>#REF!="totalizador"</formula>
    </cfRule>
  </conditionalFormatting>
  <conditionalFormatting sqref="C59:D59">
    <cfRule type="expression" dxfId="357" priority="263" stopIfTrue="1">
      <formula>#REF!="totalizador"</formula>
    </cfRule>
  </conditionalFormatting>
  <conditionalFormatting sqref="C59:D59">
    <cfRule type="expression" dxfId="356" priority="262" stopIfTrue="1">
      <formula>#REF!="totalizador"</formula>
    </cfRule>
  </conditionalFormatting>
  <conditionalFormatting sqref="C59:D59">
    <cfRule type="expression" dxfId="355" priority="261" stopIfTrue="1">
      <formula>#REF!="totalizador"</formula>
    </cfRule>
  </conditionalFormatting>
  <conditionalFormatting sqref="C59:D59">
    <cfRule type="expression" dxfId="354" priority="260" stopIfTrue="1">
      <formula>#REF!="totalizador"</formula>
    </cfRule>
  </conditionalFormatting>
  <conditionalFormatting sqref="C59:D59">
    <cfRule type="expression" dxfId="353" priority="259" stopIfTrue="1">
      <formula>#REF!="totalizador"</formula>
    </cfRule>
  </conditionalFormatting>
  <conditionalFormatting sqref="C59:D59">
    <cfRule type="expression" dxfId="352" priority="258" stopIfTrue="1">
      <formula>#REF!="totalizador"</formula>
    </cfRule>
  </conditionalFormatting>
  <conditionalFormatting sqref="C59:D59">
    <cfRule type="expression" dxfId="351" priority="257" stopIfTrue="1">
      <formula>#REF!="totalizador"</formula>
    </cfRule>
  </conditionalFormatting>
  <conditionalFormatting sqref="C59:D59">
    <cfRule type="expression" dxfId="350" priority="256" stopIfTrue="1">
      <formula>#REF!="totalizador"</formula>
    </cfRule>
  </conditionalFormatting>
  <conditionalFormatting sqref="C59:D59">
    <cfRule type="expression" dxfId="349" priority="255" stopIfTrue="1">
      <formula>#REF!="totalizador"</formula>
    </cfRule>
  </conditionalFormatting>
  <conditionalFormatting sqref="C59:D59">
    <cfRule type="expression" dxfId="348" priority="254" stopIfTrue="1">
      <formula>#REF!="totalizador"</formula>
    </cfRule>
  </conditionalFormatting>
  <conditionalFormatting sqref="C59:D59">
    <cfRule type="expression" dxfId="347" priority="253" stopIfTrue="1">
      <formula>#REF!="totalizador"</formula>
    </cfRule>
  </conditionalFormatting>
  <conditionalFormatting sqref="C59:D59">
    <cfRule type="expression" dxfId="346" priority="252" stopIfTrue="1">
      <formula>#REF!="totalizador"</formula>
    </cfRule>
  </conditionalFormatting>
  <conditionalFormatting sqref="C59:D59">
    <cfRule type="expression" dxfId="345" priority="251" stopIfTrue="1">
      <formula>#REF!="totalizador"</formula>
    </cfRule>
  </conditionalFormatting>
  <conditionalFormatting sqref="C59:D59">
    <cfRule type="expression" dxfId="344" priority="250" stopIfTrue="1">
      <formula>#REF!="totalizador"</formula>
    </cfRule>
  </conditionalFormatting>
  <conditionalFormatting sqref="C59:D59">
    <cfRule type="expression" dxfId="343" priority="249" stopIfTrue="1">
      <formula>#REF!="totalizador"</formula>
    </cfRule>
  </conditionalFormatting>
  <conditionalFormatting sqref="C59:D59">
    <cfRule type="expression" dxfId="342" priority="248" stopIfTrue="1">
      <formula>#REF!="totalizador"</formula>
    </cfRule>
  </conditionalFormatting>
  <conditionalFormatting sqref="C59:D59">
    <cfRule type="expression" dxfId="341" priority="247" stopIfTrue="1">
      <formula>#REF!="totalizador"</formula>
    </cfRule>
  </conditionalFormatting>
  <conditionalFormatting sqref="C59:D59">
    <cfRule type="expression" dxfId="340" priority="246" stopIfTrue="1">
      <formula>#REF!="totalizador"</formula>
    </cfRule>
  </conditionalFormatting>
  <conditionalFormatting sqref="C59:D59">
    <cfRule type="expression" dxfId="339" priority="245" stopIfTrue="1">
      <formula>#REF!="totalizador"</formula>
    </cfRule>
  </conditionalFormatting>
  <conditionalFormatting sqref="C59:D59">
    <cfRule type="expression" dxfId="338" priority="244" stopIfTrue="1">
      <formula>#REF!="totalizador"</formula>
    </cfRule>
  </conditionalFormatting>
  <conditionalFormatting sqref="D64">
    <cfRule type="expression" dxfId="337" priority="243" stopIfTrue="1">
      <formula>#REF!="totalizador"</formula>
    </cfRule>
  </conditionalFormatting>
  <conditionalFormatting sqref="D64">
    <cfRule type="expression" dxfId="336" priority="242" stopIfTrue="1">
      <formula>#REF!="totalizador"</formula>
    </cfRule>
  </conditionalFormatting>
  <conditionalFormatting sqref="D64">
    <cfRule type="expression" dxfId="335" priority="241" stopIfTrue="1">
      <formula>#REF!="totalizador"</formula>
    </cfRule>
  </conditionalFormatting>
  <conditionalFormatting sqref="D64">
    <cfRule type="expression" dxfId="334" priority="240" stopIfTrue="1">
      <formula>#REF!="totalizador"</formula>
    </cfRule>
  </conditionalFormatting>
  <conditionalFormatting sqref="D64">
    <cfRule type="expression" dxfId="333" priority="239" stopIfTrue="1">
      <formula>#REF!="totalizador"</formula>
    </cfRule>
  </conditionalFormatting>
  <conditionalFormatting sqref="D64">
    <cfRule type="expression" dxfId="332" priority="238" stopIfTrue="1">
      <formula>#REF!="totalizador"</formula>
    </cfRule>
  </conditionalFormatting>
  <conditionalFormatting sqref="D64">
    <cfRule type="expression" dxfId="331" priority="237" stopIfTrue="1">
      <formula>#REF!="totalizador"</formula>
    </cfRule>
  </conditionalFormatting>
  <conditionalFormatting sqref="D64">
    <cfRule type="expression" dxfId="330" priority="236" stopIfTrue="1">
      <formula>#REF!="totalizador"</formula>
    </cfRule>
  </conditionalFormatting>
  <conditionalFormatting sqref="D64">
    <cfRule type="expression" dxfId="329" priority="235" stopIfTrue="1">
      <formula>#REF!="totalizador"</formula>
    </cfRule>
  </conditionalFormatting>
  <conditionalFormatting sqref="D64">
    <cfRule type="expression" dxfId="328" priority="234" stopIfTrue="1">
      <formula>#REF!="totalizador"</formula>
    </cfRule>
  </conditionalFormatting>
  <conditionalFormatting sqref="D64">
    <cfRule type="expression" dxfId="327" priority="233" stopIfTrue="1">
      <formula>#REF!="totalizador"</formula>
    </cfRule>
  </conditionalFormatting>
  <conditionalFormatting sqref="D64">
    <cfRule type="expression" dxfId="326" priority="232" stopIfTrue="1">
      <formula>#REF!="totalizador"</formula>
    </cfRule>
  </conditionalFormatting>
  <conditionalFormatting sqref="D64">
    <cfRule type="expression" dxfId="325" priority="231" stopIfTrue="1">
      <formula>#REF!="totalizador"</formula>
    </cfRule>
  </conditionalFormatting>
  <conditionalFormatting sqref="D64">
    <cfRule type="expression" dxfId="324" priority="230" stopIfTrue="1">
      <formula>#REF!="totalizador"</formula>
    </cfRule>
  </conditionalFormatting>
  <conditionalFormatting sqref="D64">
    <cfRule type="expression" dxfId="323" priority="229" stopIfTrue="1">
      <formula>#REF!="totalizador"</formula>
    </cfRule>
  </conditionalFormatting>
  <conditionalFormatting sqref="D64">
    <cfRule type="expression" dxfId="322" priority="228" stopIfTrue="1">
      <formula>#REF!="totalizador"</formula>
    </cfRule>
  </conditionalFormatting>
  <conditionalFormatting sqref="D64">
    <cfRule type="expression" dxfId="321" priority="227" stopIfTrue="1">
      <formula>#REF!="totalizador"</formula>
    </cfRule>
  </conditionalFormatting>
  <conditionalFormatting sqref="D64">
    <cfRule type="expression" dxfId="320" priority="226" stopIfTrue="1">
      <formula>#REF!="totalizador"</formula>
    </cfRule>
  </conditionalFormatting>
  <conditionalFormatting sqref="D64">
    <cfRule type="expression" dxfId="319" priority="225" stopIfTrue="1">
      <formula>#REF!="totalizador"</formula>
    </cfRule>
  </conditionalFormatting>
  <conditionalFormatting sqref="D64">
    <cfRule type="expression" dxfId="318" priority="224" stopIfTrue="1">
      <formula>#REF!="totalizador"</formula>
    </cfRule>
  </conditionalFormatting>
  <conditionalFormatting sqref="D64">
    <cfRule type="expression" dxfId="317" priority="223" stopIfTrue="1">
      <formula>#REF!="totalizador"</formula>
    </cfRule>
  </conditionalFormatting>
  <conditionalFormatting sqref="D64">
    <cfRule type="expression" dxfId="316" priority="222" stopIfTrue="1">
      <formula>#REF!="totalizador"</formula>
    </cfRule>
  </conditionalFormatting>
  <conditionalFormatting sqref="D64">
    <cfRule type="expression" dxfId="315" priority="221" stopIfTrue="1">
      <formula>#REF!="totalizador"</formula>
    </cfRule>
  </conditionalFormatting>
  <conditionalFormatting sqref="D64">
    <cfRule type="expression" dxfId="314" priority="220" stopIfTrue="1">
      <formula>#REF!="totalizador"</formula>
    </cfRule>
  </conditionalFormatting>
  <conditionalFormatting sqref="D64">
    <cfRule type="expression" dxfId="313" priority="219" stopIfTrue="1">
      <formula>#REF!="totalizador"</formula>
    </cfRule>
  </conditionalFormatting>
  <conditionalFormatting sqref="D64">
    <cfRule type="expression" dxfId="312" priority="218" stopIfTrue="1">
      <formula>#REF!="totalizador"</formula>
    </cfRule>
  </conditionalFormatting>
  <conditionalFormatting sqref="D64">
    <cfRule type="expression" dxfId="311" priority="217" stopIfTrue="1">
      <formula>#REF!="totalizador"</formula>
    </cfRule>
  </conditionalFormatting>
  <conditionalFormatting sqref="D64">
    <cfRule type="expression" dxfId="310" priority="216" stopIfTrue="1">
      <formula>#REF!="totalizador"</formula>
    </cfRule>
  </conditionalFormatting>
  <conditionalFormatting sqref="D64">
    <cfRule type="expression" dxfId="309" priority="215" stopIfTrue="1">
      <formula>#REF!="totalizador"</formula>
    </cfRule>
  </conditionalFormatting>
  <conditionalFormatting sqref="D64">
    <cfRule type="expression" dxfId="308" priority="214" stopIfTrue="1">
      <formula>#REF!="totalizador"</formula>
    </cfRule>
  </conditionalFormatting>
  <conditionalFormatting sqref="D64">
    <cfRule type="expression" dxfId="307" priority="213" stopIfTrue="1">
      <formula>#REF!="totalizador"</formula>
    </cfRule>
  </conditionalFormatting>
  <conditionalFormatting sqref="D64">
    <cfRule type="expression" dxfId="306" priority="212" stopIfTrue="1">
      <formula>#REF!="totalizador"</formula>
    </cfRule>
  </conditionalFormatting>
  <conditionalFormatting sqref="D64">
    <cfRule type="expression" dxfId="305" priority="211" stopIfTrue="1">
      <formula>#REF!="totalizador"</formula>
    </cfRule>
  </conditionalFormatting>
  <conditionalFormatting sqref="D64">
    <cfRule type="expression" dxfId="304" priority="210" stopIfTrue="1">
      <formula>#REF!="totalizador"</formula>
    </cfRule>
  </conditionalFormatting>
  <conditionalFormatting sqref="D64">
    <cfRule type="expression" dxfId="303" priority="209" stopIfTrue="1">
      <formula>#REF!="totalizador"</formula>
    </cfRule>
  </conditionalFormatting>
  <conditionalFormatting sqref="D64">
    <cfRule type="expression" dxfId="302" priority="208" stopIfTrue="1">
      <formula>#REF!="totalizador"</formula>
    </cfRule>
  </conditionalFormatting>
  <conditionalFormatting sqref="D64">
    <cfRule type="expression" dxfId="301" priority="207" stopIfTrue="1">
      <formula>#REF!="totalizador"</formula>
    </cfRule>
  </conditionalFormatting>
  <conditionalFormatting sqref="D64">
    <cfRule type="expression" dxfId="300" priority="206" stopIfTrue="1">
      <formula>#REF!="totalizador"</formula>
    </cfRule>
  </conditionalFormatting>
  <conditionalFormatting sqref="D64">
    <cfRule type="expression" dxfId="299" priority="205" stopIfTrue="1">
      <formula>#REF!="totalizador"</formula>
    </cfRule>
  </conditionalFormatting>
  <conditionalFormatting sqref="D64">
    <cfRule type="expression" dxfId="298" priority="204" stopIfTrue="1">
      <formula>#REF!="totalizador"</formula>
    </cfRule>
  </conditionalFormatting>
  <conditionalFormatting sqref="D64">
    <cfRule type="expression" dxfId="297" priority="203" stopIfTrue="1">
      <formula>#REF!="totalizador"</formula>
    </cfRule>
  </conditionalFormatting>
  <conditionalFormatting sqref="D64">
    <cfRule type="expression" dxfId="296" priority="202" stopIfTrue="1">
      <formula>#REF!="totalizador"</formula>
    </cfRule>
  </conditionalFormatting>
  <conditionalFormatting sqref="D64">
    <cfRule type="expression" dxfId="295" priority="201" stopIfTrue="1">
      <formula>#REF!="totalizador"</formula>
    </cfRule>
  </conditionalFormatting>
  <conditionalFormatting sqref="D64">
    <cfRule type="expression" dxfId="294" priority="200" stopIfTrue="1">
      <formula>#REF!="totalizador"</formula>
    </cfRule>
  </conditionalFormatting>
  <conditionalFormatting sqref="D64">
    <cfRule type="expression" dxfId="293" priority="199" stopIfTrue="1">
      <formula>#REF!="totalizador"</formula>
    </cfRule>
  </conditionalFormatting>
  <conditionalFormatting sqref="D64">
    <cfRule type="expression" dxfId="292" priority="198" stopIfTrue="1">
      <formula>#REF!="totalizador"</formula>
    </cfRule>
  </conditionalFormatting>
  <conditionalFormatting sqref="D64">
    <cfRule type="expression" dxfId="291" priority="197" stopIfTrue="1">
      <formula>#REF!="totalizador"</formula>
    </cfRule>
  </conditionalFormatting>
  <conditionalFormatting sqref="D64">
    <cfRule type="expression" dxfId="290" priority="196" stopIfTrue="1">
      <formula>#REF!="totalizador"</formula>
    </cfRule>
  </conditionalFormatting>
  <conditionalFormatting sqref="D64">
    <cfRule type="expression" dxfId="289" priority="195" stopIfTrue="1">
      <formula>#REF!="totalizador"</formula>
    </cfRule>
  </conditionalFormatting>
  <conditionalFormatting sqref="D64">
    <cfRule type="expression" dxfId="288" priority="194" stopIfTrue="1">
      <formula>#REF!="totalizador"</formula>
    </cfRule>
  </conditionalFormatting>
  <conditionalFormatting sqref="D64">
    <cfRule type="expression" dxfId="287" priority="193" stopIfTrue="1">
      <formula>#REF!="totalizador"</formula>
    </cfRule>
  </conditionalFormatting>
  <conditionalFormatting sqref="D64">
    <cfRule type="expression" dxfId="286" priority="192" stopIfTrue="1">
      <formula>#REF!="totalizador"</formula>
    </cfRule>
  </conditionalFormatting>
  <conditionalFormatting sqref="D64">
    <cfRule type="expression" dxfId="285" priority="191" stopIfTrue="1">
      <formula>#REF!="totalizador"</formula>
    </cfRule>
  </conditionalFormatting>
  <conditionalFormatting sqref="D64">
    <cfRule type="expression" dxfId="284" priority="190" stopIfTrue="1">
      <formula>#REF!="totalizador"</formula>
    </cfRule>
  </conditionalFormatting>
  <conditionalFormatting sqref="D64">
    <cfRule type="expression" dxfId="283" priority="189" stopIfTrue="1">
      <formula>#REF!="totalizador"</formula>
    </cfRule>
  </conditionalFormatting>
  <conditionalFormatting sqref="D64">
    <cfRule type="expression" dxfId="282" priority="188" stopIfTrue="1">
      <formula>#REF!="totalizador"</formula>
    </cfRule>
  </conditionalFormatting>
  <conditionalFormatting sqref="D64">
    <cfRule type="expression" dxfId="281" priority="187" stopIfTrue="1">
      <formula>#REF!="totalizador"</formula>
    </cfRule>
  </conditionalFormatting>
  <conditionalFormatting sqref="D71">
    <cfRule type="expression" dxfId="280" priority="186" stopIfTrue="1">
      <formula>#REF!="totalizador"</formula>
    </cfRule>
  </conditionalFormatting>
  <conditionalFormatting sqref="D71">
    <cfRule type="expression" dxfId="279" priority="185" stopIfTrue="1">
      <formula>#REF!="totalizador"</formula>
    </cfRule>
  </conditionalFormatting>
  <conditionalFormatting sqref="D71">
    <cfRule type="expression" dxfId="278" priority="184" stopIfTrue="1">
      <formula>#REF!="totalizador"</formula>
    </cfRule>
  </conditionalFormatting>
  <conditionalFormatting sqref="D71">
    <cfRule type="expression" dxfId="277" priority="183" stopIfTrue="1">
      <formula>#REF!="totalizador"</formula>
    </cfRule>
  </conditionalFormatting>
  <conditionalFormatting sqref="D71">
    <cfRule type="expression" dxfId="276" priority="182" stopIfTrue="1">
      <formula>#REF!="totalizador"</formula>
    </cfRule>
  </conditionalFormatting>
  <conditionalFormatting sqref="D71">
    <cfRule type="expression" dxfId="275" priority="181" stopIfTrue="1">
      <formula>#REF!="totalizador"</formula>
    </cfRule>
  </conditionalFormatting>
  <conditionalFormatting sqref="D71">
    <cfRule type="expression" dxfId="274" priority="180" stopIfTrue="1">
      <formula>#REF!="totalizador"</formula>
    </cfRule>
  </conditionalFormatting>
  <conditionalFormatting sqref="D71">
    <cfRule type="expression" dxfId="273" priority="179" stopIfTrue="1">
      <formula>#REF!="totalizador"</formula>
    </cfRule>
  </conditionalFormatting>
  <conditionalFormatting sqref="D71">
    <cfRule type="expression" dxfId="272" priority="178" stopIfTrue="1">
      <formula>#REF!="totalizador"</formula>
    </cfRule>
  </conditionalFormatting>
  <conditionalFormatting sqref="D71">
    <cfRule type="expression" dxfId="271" priority="177" stopIfTrue="1">
      <formula>#REF!="totalizador"</formula>
    </cfRule>
  </conditionalFormatting>
  <conditionalFormatting sqref="D71">
    <cfRule type="expression" dxfId="270" priority="176" stopIfTrue="1">
      <formula>#REF!="totalizador"</formula>
    </cfRule>
  </conditionalFormatting>
  <conditionalFormatting sqref="D71">
    <cfRule type="expression" dxfId="269" priority="175" stopIfTrue="1">
      <formula>#REF!="totalizador"</formula>
    </cfRule>
  </conditionalFormatting>
  <conditionalFormatting sqref="D71">
    <cfRule type="expression" dxfId="268" priority="174" stopIfTrue="1">
      <formula>#REF!="totalizador"</formula>
    </cfRule>
  </conditionalFormatting>
  <conditionalFormatting sqref="D71">
    <cfRule type="expression" dxfId="267" priority="173" stopIfTrue="1">
      <formula>#REF!="totalizador"</formula>
    </cfRule>
  </conditionalFormatting>
  <conditionalFormatting sqref="D71">
    <cfRule type="expression" dxfId="266" priority="172" stopIfTrue="1">
      <formula>#REF!="totalizador"</formula>
    </cfRule>
  </conditionalFormatting>
  <conditionalFormatting sqref="D71">
    <cfRule type="expression" dxfId="265" priority="171" stopIfTrue="1">
      <formula>#REF!="totalizador"</formula>
    </cfRule>
  </conditionalFormatting>
  <conditionalFormatting sqref="D71">
    <cfRule type="expression" dxfId="264" priority="170" stopIfTrue="1">
      <formula>#REF!="totalizador"</formula>
    </cfRule>
  </conditionalFormatting>
  <conditionalFormatting sqref="D71">
    <cfRule type="expression" dxfId="263" priority="169" stopIfTrue="1">
      <formula>#REF!="totalizador"</formula>
    </cfRule>
  </conditionalFormatting>
  <conditionalFormatting sqref="D71">
    <cfRule type="expression" dxfId="262" priority="168" stopIfTrue="1">
      <formula>#REF!="totalizador"</formula>
    </cfRule>
  </conditionalFormatting>
  <conditionalFormatting sqref="D71">
    <cfRule type="expression" dxfId="261" priority="167" stopIfTrue="1">
      <formula>#REF!="totalizador"</formula>
    </cfRule>
  </conditionalFormatting>
  <conditionalFormatting sqref="D71">
    <cfRule type="expression" dxfId="260" priority="166" stopIfTrue="1">
      <formula>#REF!="totalizador"</formula>
    </cfRule>
  </conditionalFormatting>
  <conditionalFormatting sqref="D71">
    <cfRule type="expression" dxfId="259" priority="165" stopIfTrue="1">
      <formula>#REF!="totalizador"</formula>
    </cfRule>
  </conditionalFormatting>
  <conditionalFormatting sqref="D71">
    <cfRule type="expression" dxfId="258" priority="164" stopIfTrue="1">
      <formula>#REF!="totalizador"</formula>
    </cfRule>
  </conditionalFormatting>
  <conditionalFormatting sqref="D71">
    <cfRule type="expression" dxfId="257" priority="163" stopIfTrue="1">
      <formula>#REF!="totalizador"</formula>
    </cfRule>
  </conditionalFormatting>
  <conditionalFormatting sqref="D71">
    <cfRule type="expression" dxfId="256" priority="162" stopIfTrue="1">
      <formula>#REF!="totalizador"</formula>
    </cfRule>
  </conditionalFormatting>
  <conditionalFormatting sqref="D71">
    <cfRule type="expression" dxfId="255" priority="161" stopIfTrue="1">
      <formula>#REF!="totalizador"</formula>
    </cfRule>
  </conditionalFormatting>
  <conditionalFormatting sqref="D71">
    <cfRule type="expression" dxfId="254" priority="160" stopIfTrue="1">
      <formula>#REF!="totalizador"</formula>
    </cfRule>
  </conditionalFormatting>
  <conditionalFormatting sqref="D71">
    <cfRule type="expression" dxfId="253" priority="159" stopIfTrue="1">
      <formula>#REF!="totalizador"</formula>
    </cfRule>
  </conditionalFormatting>
  <conditionalFormatting sqref="D71">
    <cfRule type="expression" dxfId="252" priority="158" stopIfTrue="1">
      <formula>#REF!="totalizador"</formula>
    </cfRule>
  </conditionalFormatting>
  <conditionalFormatting sqref="D71">
    <cfRule type="expression" dxfId="251" priority="157" stopIfTrue="1">
      <formula>#REF!="totalizador"</formula>
    </cfRule>
  </conditionalFormatting>
  <conditionalFormatting sqref="D71">
    <cfRule type="expression" dxfId="250" priority="156" stopIfTrue="1">
      <formula>#REF!="totalizador"</formula>
    </cfRule>
  </conditionalFormatting>
  <conditionalFormatting sqref="D71">
    <cfRule type="expression" dxfId="249" priority="155" stopIfTrue="1">
      <formula>#REF!="totalizador"</formula>
    </cfRule>
  </conditionalFormatting>
  <conditionalFormatting sqref="D71">
    <cfRule type="expression" dxfId="248" priority="154" stopIfTrue="1">
      <formula>#REF!="totalizador"</formula>
    </cfRule>
  </conditionalFormatting>
  <conditionalFormatting sqref="D71">
    <cfRule type="expression" dxfId="247" priority="153" stopIfTrue="1">
      <formula>#REF!="totalizador"</formula>
    </cfRule>
  </conditionalFormatting>
  <conditionalFormatting sqref="D71">
    <cfRule type="expression" dxfId="246" priority="152" stopIfTrue="1">
      <formula>#REF!="totalizador"</formula>
    </cfRule>
  </conditionalFormatting>
  <conditionalFormatting sqref="D71">
    <cfRule type="expression" dxfId="245" priority="151" stopIfTrue="1">
      <formula>#REF!="totalizador"</formula>
    </cfRule>
  </conditionalFormatting>
  <conditionalFormatting sqref="D71">
    <cfRule type="expression" dxfId="244" priority="150" stopIfTrue="1">
      <formula>#REF!="totalizador"</formula>
    </cfRule>
  </conditionalFormatting>
  <conditionalFormatting sqref="D71">
    <cfRule type="expression" dxfId="243" priority="149" stopIfTrue="1">
      <formula>#REF!="totalizador"</formula>
    </cfRule>
  </conditionalFormatting>
  <conditionalFormatting sqref="D71">
    <cfRule type="expression" dxfId="242" priority="148" stopIfTrue="1">
      <formula>#REF!="totalizador"</formula>
    </cfRule>
  </conditionalFormatting>
  <conditionalFormatting sqref="D71">
    <cfRule type="expression" dxfId="241" priority="147" stopIfTrue="1">
      <formula>#REF!="totalizador"</formula>
    </cfRule>
  </conditionalFormatting>
  <conditionalFormatting sqref="D71">
    <cfRule type="expression" dxfId="240" priority="146" stopIfTrue="1">
      <formula>#REF!="totalizador"</formula>
    </cfRule>
  </conditionalFormatting>
  <conditionalFormatting sqref="D71">
    <cfRule type="expression" dxfId="239" priority="145" stopIfTrue="1">
      <formula>#REF!="totalizador"</formula>
    </cfRule>
  </conditionalFormatting>
  <conditionalFormatting sqref="D71">
    <cfRule type="expression" dxfId="238" priority="144" stopIfTrue="1">
      <formula>#REF!="totalizador"</formula>
    </cfRule>
  </conditionalFormatting>
  <conditionalFormatting sqref="D71">
    <cfRule type="expression" dxfId="237" priority="143" stopIfTrue="1">
      <formula>#REF!="totalizador"</formula>
    </cfRule>
  </conditionalFormatting>
  <conditionalFormatting sqref="D71">
    <cfRule type="expression" dxfId="236" priority="142" stopIfTrue="1">
      <formula>#REF!="totalizador"</formula>
    </cfRule>
  </conditionalFormatting>
  <conditionalFormatting sqref="D71">
    <cfRule type="expression" dxfId="235" priority="141" stopIfTrue="1">
      <formula>#REF!="totalizador"</formula>
    </cfRule>
  </conditionalFormatting>
  <conditionalFormatting sqref="D71">
    <cfRule type="expression" dxfId="234" priority="140" stopIfTrue="1">
      <formula>#REF!="totalizador"</formula>
    </cfRule>
  </conditionalFormatting>
  <conditionalFormatting sqref="D71">
    <cfRule type="expression" dxfId="233" priority="139" stopIfTrue="1">
      <formula>#REF!="totalizador"</formula>
    </cfRule>
  </conditionalFormatting>
  <conditionalFormatting sqref="D71">
    <cfRule type="expression" dxfId="232" priority="138" stopIfTrue="1">
      <formula>#REF!="totalizador"</formula>
    </cfRule>
  </conditionalFormatting>
  <conditionalFormatting sqref="D71">
    <cfRule type="expression" dxfId="231" priority="137" stopIfTrue="1">
      <formula>#REF!="totalizador"</formula>
    </cfRule>
  </conditionalFormatting>
  <conditionalFormatting sqref="D71">
    <cfRule type="expression" dxfId="230" priority="136" stopIfTrue="1">
      <formula>#REF!="totalizador"</formula>
    </cfRule>
  </conditionalFormatting>
  <conditionalFormatting sqref="D71">
    <cfRule type="expression" dxfId="229" priority="135" stopIfTrue="1">
      <formula>#REF!="totalizador"</formula>
    </cfRule>
  </conditionalFormatting>
  <conditionalFormatting sqref="D71">
    <cfRule type="expression" dxfId="228" priority="134" stopIfTrue="1">
      <formula>#REF!="totalizador"</formula>
    </cfRule>
  </conditionalFormatting>
  <conditionalFormatting sqref="D71">
    <cfRule type="expression" dxfId="227" priority="133" stopIfTrue="1">
      <formula>#REF!="totalizador"</formula>
    </cfRule>
  </conditionalFormatting>
  <conditionalFormatting sqref="D71">
    <cfRule type="expression" dxfId="226" priority="132" stopIfTrue="1">
      <formula>#REF!="totalizador"</formula>
    </cfRule>
  </conditionalFormatting>
  <conditionalFormatting sqref="D71">
    <cfRule type="expression" dxfId="225" priority="131" stopIfTrue="1">
      <formula>#REF!="totalizador"</formula>
    </cfRule>
  </conditionalFormatting>
  <conditionalFormatting sqref="D71">
    <cfRule type="expression" dxfId="224" priority="130" stopIfTrue="1">
      <formula>#REF!="totalizador"</formula>
    </cfRule>
  </conditionalFormatting>
  <conditionalFormatting sqref="D71">
    <cfRule type="expression" dxfId="223" priority="129" stopIfTrue="1">
      <formula>#REF!="totalizador"</formula>
    </cfRule>
  </conditionalFormatting>
  <conditionalFormatting sqref="D71">
    <cfRule type="expression" dxfId="222" priority="128" stopIfTrue="1">
      <formula>#REF!="totalizador"</formula>
    </cfRule>
  </conditionalFormatting>
  <conditionalFormatting sqref="D71">
    <cfRule type="expression" dxfId="221" priority="127" stopIfTrue="1">
      <formula>#REF!="totalizador"</formula>
    </cfRule>
  </conditionalFormatting>
  <conditionalFormatting sqref="D71">
    <cfRule type="expression" dxfId="220" priority="126" stopIfTrue="1">
      <formula>#REF!="totalizador"</formula>
    </cfRule>
  </conditionalFormatting>
  <conditionalFormatting sqref="D71">
    <cfRule type="expression" dxfId="219" priority="125" stopIfTrue="1">
      <formula>#REF!="totalizador"</formula>
    </cfRule>
  </conditionalFormatting>
  <conditionalFormatting sqref="D71">
    <cfRule type="expression" dxfId="218" priority="124" stopIfTrue="1">
      <formula>#REF!="totalizador"</formula>
    </cfRule>
  </conditionalFormatting>
  <conditionalFormatting sqref="D71">
    <cfRule type="expression" dxfId="217" priority="123" stopIfTrue="1">
      <formula>#REF!="totalizador"</formula>
    </cfRule>
  </conditionalFormatting>
  <conditionalFormatting sqref="D71">
    <cfRule type="expression" dxfId="216" priority="122" stopIfTrue="1">
      <formula>#REF!="totalizador"</formula>
    </cfRule>
  </conditionalFormatting>
  <conditionalFormatting sqref="D71">
    <cfRule type="expression" dxfId="215" priority="121" stopIfTrue="1">
      <formula>#REF!="totalizador"</formula>
    </cfRule>
  </conditionalFormatting>
  <conditionalFormatting sqref="D71">
    <cfRule type="expression" dxfId="214" priority="120" stopIfTrue="1">
      <formula>#REF!="totalizador"</formula>
    </cfRule>
  </conditionalFormatting>
  <conditionalFormatting sqref="D71">
    <cfRule type="expression" dxfId="213" priority="119" stopIfTrue="1">
      <formula>#REF!="totalizador"</formula>
    </cfRule>
  </conditionalFormatting>
  <conditionalFormatting sqref="D71">
    <cfRule type="expression" dxfId="212" priority="118" stopIfTrue="1">
      <formula>#REF!="totalizador"</formula>
    </cfRule>
  </conditionalFormatting>
  <conditionalFormatting sqref="D71">
    <cfRule type="expression" dxfId="211" priority="117" stopIfTrue="1">
      <formula>#REF!="totalizador"</formula>
    </cfRule>
  </conditionalFormatting>
  <conditionalFormatting sqref="D71">
    <cfRule type="expression" dxfId="210" priority="116" stopIfTrue="1">
      <formula>#REF!="totalizador"</formula>
    </cfRule>
  </conditionalFormatting>
  <conditionalFormatting sqref="D71">
    <cfRule type="expression" dxfId="209" priority="115" stopIfTrue="1">
      <formula>#REF!="totalizador"</formula>
    </cfRule>
  </conditionalFormatting>
  <conditionalFormatting sqref="D71">
    <cfRule type="expression" dxfId="208" priority="114" stopIfTrue="1">
      <formula>#REF!="totalizador"</formula>
    </cfRule>
  </conditionalFormatting>
  <conditionalFormatting sqref="D71">
    <cfRule type="expression" dxfId="207" priority="113" stopIfTrue="1">
      <formula>#REF!="totalizador"</formula>
    </cfRule>
  </conditionalFormatting>
  <conditionalFormatting sqref="D71">
    <cfRule type="expression" dxfId="206" priority="112" stopIfTrue="1">
      <formula>#REF!="totalizador"</formula>
    </cfRule>
  </conditionalFormatting>
  <conditionalFormatting sqref="D71">
    <cfRule type="expression" dxfId="205" priority="111" stopIfTrue="1">
      <formula>#REF!="totalizador"</formula>
    </cfRule>
  </conditionalFormatting>
  <conditionalFormatting sqref="D71">
    <cfRule type="expression" dxfId="204" priority="110" stopIfTrue="1">
      <formula>#REF!="totalizador"</formula>
    </cfRule>
  </conditionalFormatting>
  <conditionalFormatting sqref="D71">
    <cfRule type="expression" dxfId="203" priority="109" stopIfTrue="1">
      <formula>#REF!="totalizador"</formula>
    </cfRule>
  </conditionalFormatting>
  <conditionalFormatting sqref="D71">
    <cfRule type="expression" dxfId="202" priority="108" stopIfTrue="1">
      <formula>#REF!="totalizador"</formula>
    </cfRule>
  </conditionalFormatting>
  <conditionalFormatting sqref="D71">
    <cfRule type="expression" dxfId="201" priority="107" stopIfTrue="1">
      <formula>#REF!="totalizador"</formula>
    </cfRule>
  </conditionalFormatting>
  <conditionalFormatting sqref="D71">
    <cfRule type="expression" dxfId="200" priority="106" stopIfTrue="1">
      <formula>#REF!="totalizador"</formula>
    </cfRule>
  </conditionalFormatting>
  <conditionalFormatting sqref="D78">
    <cfRule type="expression" dxfId="199" priority="105" stopIfTrue="1">
      <formula>#REF!="totalizador"</formula>
    </cfRule>
  </conditionalFormatting>
  <conditionalFormatting sqref="D78">
    <cfRule type="expression" dxfId="198" priority="104" stopIfTrue="1">
      <formula>#REF!="totalizador"</formula>
    </cfRule>
  </conditionalFormatting>
  <conditionalFormatting sqref="D78">
    <cfRule type="expression" dxfId="197" priority="103" stopIfTrue="1">
      <formula>#REF!="totalizador"</formula>
    </cfRule>
  </conditionalFormatting>
  <conditionalFormatting sqref="D78">
    <cfRule type="expression" dxfId="196" priority="102" stopIfTrue="1">
      <formula>#REF!="totalizador"</formula>
    </cfRule>
  </conditionalFormatting>
  <conditionalFormatting sqref="D78">
    <cfRule type="expression" dxfId="195" priority="101" stopIfTrue="1">
      <formula>#REF!="totalizador"</formula>
    </cfRule>
  </conditionalFormatting>
  <conditionalFormatting sqref="D78">
    <cfRule type="expression" dxfId="194" priority="100" stopIfTrue="1">
      <formula>#REF!="totalizador"</formula>
    </cfRule>
  </conditionalFormatting>
  <conditionalFormatting sqref="D78">
    <cfRule type="expression" dxfId="193" priority="99" stopIfTrue="1">
      <formula>#REF!="totalizador"</formula>
    </cfRule>
  </conditionalFormatting>
  <conditionalFormatting sqref="D78">
    <cfRule type="expression" dxfId="192" priority="98" stopIfTrue="1">
      <formula>#REF!="totalizador"</formula>
    </cfRule>
  </conditionalFormatting>
  <conditionalFormatting sqref="D78">
    <cfRule type="expression" dxfId="191" priority="97" stopIfTrue="1">
      <formula>#REF!="totalizador"</formula>
    </cfRule>
  </conditionalFormatting>
  <conditionalFormatting sqref="D78">
    <cfRule type="expression" dxfId="190" priority="96" stopIfTrue="1">
      <formula>#REF!="totalizador"</formula>
    </cfRule>
  </conditionalFormatting>
  <conditionalFormatting sqref="D78">
    <cfRule type="expression" dxfId="189" priority="95" stopIfTrue="1">
      <formula>#REF!="totalizador"</formula>
    </cfRule>
  </conditionalFormatting>
  <conditionalFormatting sqref="D78">
    <cfRule type="expression" dxfId="188" priority="94" stopIfTrue="1">
      <formula>#REF!="totalizador"</formula>
    </cfRule>
  </conditionalFormatting>
  <conditionalFormatting sqref="D78">
    <cfRule type="expression" dxfId="187" priority="93" stopIfTrue="1">
      <formula>#REF!="totalizador"</formula>
    </cfRule>
  </conditionalFormatting>
  <conditionalFormatting sqref="D78">
    <cfRule type="expression" dxfId="186" priority="92" stopIfTrue="1">
      <formula>#REF!="totalizador"</formula>
    </cfRule>
  </conditionalFormatting>
  <conditionalFormatting sqref="D78">
    <cfRule type="expression" dxfId="185" priority="91" stopIfTrue="1">
      <formula>#REF!="totalizador"</formula>
    </cfRule>
  </conditionalFormatting>
  <conditionalFormatting sqref="D78">
    <cfRule type="expression" dxfId="184" priority="90" stopIfTrue="1">
      <formula>#REF!="totalizador"</formula>
    </cfRule>
  </conditionalFormatting>
  <conditionalFormatting sqref="D78">
    <cfRule type="expression" dxfId="183" priority="89" stopIfTrue="1">
      <formula>#REF!="totalizador"</formula>
    </cfRule>
  </conditionalFormatting>
  <conditionalFormatting sqref="D78">
    <cfRule type="expression" dxfId="182" priority="88" stopIfTrue="1">
      <formula>#REF!="totalizador"</formula>
    </cfRule>
  </conditionalFormatting>
  <conditionalFormatting sqref="D78">
    <cfRule type="expression" dxfId="181" priority="87" stopIfTrue="1">
      <formula>#REF!="totalizador"</formula>
    </cfRule>
  </conditionalFormatting>
  <conditionalFormatting sqref="D78">
    <cfRule type="expression" dxfId="180" priority="86" stopIfTrue="1">
      <formula>#REF!="totalizador"</formula>
    </cfRule>
  </conditionalFormatting>
  <conditionalFormatting sqref="D78">
    <cfRule type="expression" dxfId="179" priority="85" stopIfTrue="1">
      <formula>#REF!="totalizador"</formula>
    </cfRule>
  </conditionalFormatting>
  <conditionalFormatting sqref="D78">
    <cfRule type="expression" dxfId="178" priority="84" stopIfTrue="1">
      <formula>#REF!="totalizador"</formula>
    </cfRule>
  </conditionalFormatting>
  <conditionalFormatting sqref="D78">
    <cfRule type="expression" dxfId="177" priority="83" stopIfTrue="1">
      <formula>#REF!="totalizador"</formula>
    </cfRule>
  </conditionalFormatting>
  <conditionalFormatting sqref="D78">
    <cfRule type="expression" dxfId="176" priority="82" stopIfTrue="1">
      <formula>#REF!="totalizador"</formula>
    </cfRule>
  </conditionalFormatting>
  <conditionalFormatting sqref="D78">
    <cfRule type="expression" dxfId="175" priority="81" stopIfTrue="1">
      <formula>#REF!="totalizador"</formula>
    </cfRule>
  </conditionalFormatting>
  <conditionalFormatting sqref="D78">
    <cfRule type="expression" dxfId="174" priority="80" stopIfTrue="1">
      <formula>#REF!="totalizador"</formula>
    </cfRule>
  </conditionalFormatting>
  <conditionalFormatting sqref="D78">
    <cfRule type="expression" dxfId="173" priority="79" stopIfTrue="1">
      <formula>#REF!="totalizador"</formula>
    </cfRule>
  </conditionalFormatting>
  <conditionalFormatting sqref="D78">
    <cfRule type="expression" dxfId="172" priority="78" stopIfTrue="1">
      <formula>#REF!="totalizador"</formula>
    </cfRule>
  </conditionalFormatting>
  <conditionalFormatting sqref="D78">
    <cfRule type="expression" dxfId="171" priority="77" stopIfTrue="1">
      <formula>#REF!="totalizador"</formula>
    </cfRule>
  </conditionalFormatting>
  <conditionalFormatting sqref="D78">
    <cfRule type="expression" dxfId="170" priority="76" stopIfTrue="1">
      <formula>#REF!="totalizador"</formula>
    </cfRule>
  </conditionalFormatting>
  <conditionalFormatting sqref="D78">
    <cfRule type="expression" dxfId="169" priority="75" stopIfTrue="1">
      <formula>#REF!="totalizador"</formula>
    </cfRule>
  </conditionalFormatting>
  <conditionalFormatting sqref="D78">
    <cfRule type="expression" dxfId="168" priority="74" stopIfTrue="1">
      <formula>#REF!="totalizador"</formula>
    </cfRule>
  </conditionalFormatting>
  <conditionalFormatting sqref="D78">
    <cfRule type="expression" dxfId="167" priority="73" stopIfTrue="1">
      <formula>#REF!="totalizador"</formula>
    </cfRule>
  </conditionalFormatting>
  <conditionalFormatting sqref="D78">
    <cfRule type="expression" dxfId="166" priority="72" stopIfTrue="1">
      <formula>#REF!="totalizador"</formula>
    </cfRule>
  </conditionalFormatting>
  <conditionalFormatting sqref="D78">
    <cfRule type="expression" dxfId="165" priority="71" stopIfTrue="1">
      <formula>#REF!="totalizador"</formula>
    </cfRule>
  </conditionalFormatting>
  <conditionalFormatting sqref="D78">
    <cfRule type="expression" dxfId="164" priority="70" stopIfTrue="1">
      <formula>#REF!="totalizador"</formula>
    </cfRule>
  </conditionalFormatting>
  <conditionalFormatting sqref="D78">
    <cfRule type="expression" dxfId="163" priority="69" stopIfTrue="1">
      <formula>#REF!="totalizador"</formula>
    </cfRule>
  </conditionalFormatting>
  <conditionalFormatting sqref="D78">
    <cfRule type="expression" dxfId="162" priority="68" stopIfTrue="1">
      <formula>#REF!="totalizador"</formula>
    </cfRule>
  </conditionalFormatting>
  <conditionalFormatting sqref="D78">
    <cfRule type="expression" dxfId="161" priority="67" stopIfTrue="1">
      <formula>#REF!="totalizador"</formula>
    </cfRule>
  </conditionalFormatting>
  <conditionalFormatting sqref="D78">
    <cfRule type="expression" dxfId="160" priority="66" stopIfTrue="1">
      <formula>#REF!="totalizador"</formula>
    </cfRule>
  </conditionalFormatting>
  <conditionalFormatting sqref="D78">
    <cfRule type="expression" dxfId="159" priority="65" stopIfTrue="1">
      <formula>#REF!="totalizador"</formula>
    </cfRule>
  </conditionalFormatting>
  <conditionalFormatting sqref="D78">
    <cfRule type="expression" dxfId="158" priority="64" stopIfTrue="1">
      <formula>#REF!="totalizador"</formula>
    </cfRule>
  </conditionalFormatting>
  <conditionalFormatting sqref="D78">
    <cfRule type="expression" dxfId="157" priority="63" stopIfTrue="1">
      <formula>#REF!="totalizador"</formula>
    </cfRule>
  </conditionalFormatting>
  <conditionalFormatting sqref="D78">
    <cfRule type="expression" dxfId="156" priority="62" stopIfTrue="1">
      <formula>#REF!="totalizador"</formula>
    </cfRule>
  </conditionalFormatting>
  <conditionalFormatting sqref="D78">
    <cfRule type="expression" dxfId="155" priority="61" stopIfTrue="1">
      <formula>#REF!="totalizador"</formula>
    </cfRule>
  </conditionalFormatting>
  <conditionalFormatting sqref="D78">
    <cfRule type="expression" dxfId="154" priority="60" stopIfTrue="1">
      <formula>#REF!="totalizador"</formula>
    </cfRule>
  </conditionalFormatting>
  <conditionalFormatting sqref="D78">
    <cfRule type="expression" dxfId="153" priority="59" stopIfTrue="1">
      <formula>#REF!="totalizador"</formula>
    </cfRule>
  </conditionalFormatting>
  <conditionalFormatting sqref="D78">
    <cfRule type="expression" dxfId="152" priority="58" stopIfTrue="1">
      <formula>#REF!="totalizador"</formula>
    </cfRule>
  </conditionalFormatting>
  <conditionalFormatting sqref="D78">
    <cfRule type="expression" dxfId="151" priority="57" stopIfTrue="1">
      <formula>#REF!="totalizador"</formula>
    </cfRule>
  </conditionalFormatting>
  <conditionalFormatting sqref="D78">
    <cfRule type="expression" dxfId="150" priority="56" stopIfTrue="1">
      <formula>#REF!="totalizador"</formula>
    </cfRule>
  </conditionalFormatting>
  <conditionalFormatting sqref="D78">
    <cfRule type="expression" dxfId="149" priority="55" stopIfTrue="1">
      <formula>#REF!="totalizador"</formula>
    </cfRule>
  </conditionalFormatting>
  <conditionalFormatting sqref="D78">
    <cfRule type="expression" dxfId="148" priority="54" stopIfTrue="1">
      <formula>#REF!="totalizador"</formula>
    </cfRule>
  </conditionalFormatting>
  <conditionalFormatting sqref="D78">
    <cfRule type="expression" dxfId="147" priority="53" stopIfTrue="1">
      <formula>#REF!="totalizador"</formula>
    </cfRule>
  </conditionalFormatting>
  <conditionalFormatting sqref="D78">
    <cfRule type="expression" dxfId="146" priority="52" stopIfTrue="1">
      <formula>#REF!="totalizador"</formula>
    </cfRule>
  </conditionalFormatting>
  <conditionalFormatting sqref="D78">
    <cfRule type="expression" dxfId="145" priority="51" stopIfTrue="1">
      <formula>#REF!="totalizador"</formula>
    </cfRule>
  </conditionalFormatting>
  <conditionalFormatting sqref="D78">
    <cfRule type="expression" dxfId="144" priority="50" stopIfTrue="1">
      <formula>#REF!="totalizador"</formula>
    </cfRule>
  </conditionalFormatting>
  <conditionalFormatting sqref="D78">
    <cfRule type="expression" dxfId="143" priority="49" stopIfTrue="1">
      <formula>#REF!="totalizador"</formula>
    </cfRule>
  </conditionalFormatting>
  <conditionalFormatting sqref="D78">
    <cfRule type="expression" dxfId="142" priority="48" stopIfTrue="1">
      <formula>#REF!="totalizador"</formula>
    </cfRule>
  </conditionalFormatting>
  <conditionalFormatting sqref="D78">
    <cfRule type="expression" dxfId="141" priority="47" stopIfTrue="1">
      <formula>#REF!="totalizador"</formula>
    </cfRule>
  </conditionalFormatting>
  <conditionalFormatting sqref="D78">
    <cfRule type="expression" dxfId="140" priority="46" stopIfTrue="1">
      <formula>#REF!="totalizador"</formula>
    </cfRule>
  </conditionalFormatting>
  <conditionalFormatting sqref="D78">
    <cfRule type="expression" dxfId="139" priority="45" stopIfTrue="1">
      <formula>#REF!="totalizador"</formula>
    </cfRule>
  </conditionalFormatting>
  <conditionalFormatting sqref="D78">
    <cfRule type="expression" dxfId="138" priority="44" stopIfTrue="1">
      <formula>#REF!="totalizador"</formula>
    </cfRule>
  </conditionalFormatting>
  <conditionalFormatting sqref="D78">
    <cfRule type="expression" dxfId="137" priority="43" stopIfTrue="1">
      <formula>#REF!="totalizador"</formula>
    </cfRule>
  </conditionalFormatting>
  <conditionalFormatting sqref="D78">
    <cfRule type="expression" dxfId="136" priority="42" stopIfTrue="1">
      <formula>#REF!="totalizador"</formula>
    </cfRule>
  </conditionalFormatting>
  <conditionalFormatting sqref="D78">
    <cfRule type="expression" dxfId="135" priority="41" stopIfTrue="1">
      <formula>#REF!="totalizador"</formula>
    </cfRule>
  </conditionalFormatting>
  <conditionalFormatting sqref="D78">
    <cfRule type="expression" dxfId="134" priority="40" stopIfTrue="1">
      <formula>#REF!="totalizador"</formula>
    </cfRule>
  </conditionalFormatting>
  <conditionalFormatting sqref="D78">
    <cfRule type="expression" dxfId="133" priority="39" stopIfTrue="1">
      <formula>#REF!="totalizador"</formula>
    </cfRule>
  </conditionalFormatting>
  <conditionalFormatting sqref="D78">
    <cfRule type="expression" dxfId="132" priority="38" stopIfTrue="1">
      <formula>#REF!="totalizador"</formula>
    </cfRule>
  </conditionalFormatting>
  <conditionalFormatting sqref="D78">
    <cfRule type="expression" dxfId="131" priority="37" stopIfTrue="1">
      <formula>#REF!="totalizador"</formula>
    </cfRule>
  </conditionalFormatting>
  <conditionalFormatting sqref="D78">
    <cfRule type="expression" dxfId="130" priority="36" stopIfTrue="1">
      <formula>#REF!="totalizador"</formula>
    </cfRule>
  </conditionalFormatting>
  <conditionalFormatting sqref="D78">
    <cfRule type="expression" dxfId="129" priority="35" stopIfTrue="1">
      <formula>#REF!="totalizador"</formula>
    </cfRule>
  </conditionalFormatting>
  <conditionalFormatting sqref="D78">
    <cfRule type="expression" dxfId="128" priority="34" stopIfTrue="1">
      <formula>#REF!="totalizador"</formula>
    </cfRule>
  </conditionalFormatting>
  <conditionalFormatting sqref="D78">
    <cfRule type="expression" dxfId="127" priority="33" stopIfTrue="1">
      <formula>#REF!="totalizador"</formula>
    </cfRule>
  </conditionalFormatting>
  <conditionalFormatting sqref="D78">
    <cfRule type="expression" dxfId="126" priority="32" stopIfTrue="1">
      <formula>#REF!="totalizador"</formula>
    </cfRule>
  </conditionalFormatting>
  <conditionalFormatting sqref="D78">
    <cfRule type="expression" dxfId="125" priority="31" stopIfTrue="1">
      <formula>#REF!="totalizador"</formula>
    </cfRule>
  </conditionalFormatting>
  <conditionalFormatting sqref="D78">
    <cfRule type="expression" dxfId="124" priority="30" stopIfTrue="1">
      <formula>#REF!="totalizador"</formula>
    </cfRule>
  </conditionalFormatting>
  <conditionalFormatting sqref="D78">
    <cfRule type="expression" dxfId="123" priority="29" stopIfTrue="1">
      <formula>#REF!="totalizador"</formula>
    </cfRule>
  </conditionalFormatting>
  <conditionalFormatting sqref="D78">
    <cfRule type="expression" dxfId="122" priority="28" stopIfTrue="1">
      <formula>#REF!="totalizador"</formula>
    </cfRule>
  </conditionalFormatting>
  <conditionalFormatting sqref="D78">
    <cfRule type="expression" dxfId="121" priority="27" stopIfTrue="1">
      <formula>#REF!="totalizador"</formula>
    </cfRule>
  </conditionalFormatting>
  <conditionalFormatting sqref="D78">
    <cfRule type="expression" dxfId="120" priority="26" stopIfTrue="1">
      <formula>#REF!="totalizador"</formula>
    </cfRule>
  </conditionalFormatting>
  <conditionalFormatting sqref="D78">
    <cfRule type="expression" dxfId="119" priority="25" stopIfTrue="1">
      <formula>#REF!="totalizador"</formula>
    </cfRule>
  </conditionalFormatting>
  <conditionalFormatting sqref="D78">
    <cfRule type="expression" dxfId="118" priority="24" stopIfTrue="1">
      <formula>#REF!="totalizador"</formula>
    </cfRule>
  </conditionalFormatting>
  <conditionalFormatting sqref="D78">
    <cfRule type="expression" dxfId="117" priority="23" stopIfTrue="1">
      <formula>#REF!="totalizador"</formula>
    </cfRule>
  </conditionalFormatting>
  <conditionalFormatting sqref="D78">
    <cfRule type="expression" dxfId="116" priority="22" stopIfTrue="1">
      <formula>#REF!="totalizador"</formula>
    </cfRule>
  </conditionalFormatting>
  <conditionalFormatting sqref="D78">
    <cfRule type="expression" dxfId="115" priority="21" stopIfTrue="1">
      <formula>#REF!="totalizador"</formula>
    </cfRule>
  </conditionalFormatting>
  <conditionalFormatting sqref="D78">
    <cfRule type="expression" dxfId="114" priority="20" stopIfTrue="1">
      <formula>#REF!="totalizador"</formula>
    </cfRule>
  </conditionalFormatting>
  <conditionalFormatting sqref="D78">
    <cfRule type="expression" dxfId="113" priority="19" stopIfTrue="1">
      <formula>#REF!="totalizador"</formula>
    </cfRule>
  </conditionalFormatting>
  <conditionalFormatting sqref="D78">
    <cfRule type="expression" dxfId="112" priority="18" stopIfTrue="1">
      <formula>#REF!="totalizador"</formula>
    </cfRule>
  </conditionalFormatting>
  <conditionalFormatting sqref="D78">
    <cfRule type="expression" dxfId="111" priority="17" stopIfTrue="1">
      <formula>#REF!="totalizador"</formula>
    </cfRule>
  </conditionalFormatting>
  <conditionalFormatting sqref="D78">
    <cfRule type="expression" dxfId="110" priority="16" stopIfTrue="1">
      <formula>#REF!="totalizador"</formula>
    </cfRule>
  </conditionalFormatting>
  <conditionalFormatting sqref="D78">
    <cfRule type="expression" dxfId="109" priority="15" stopIfTrue="1">
      <formula>#REF!="totalizador"</formula>
    </cfRule>
  </conditionalFormatting>
  <conditionalFormatting sqref="D78">
    <cfRule type="expression" dxfId="108" priority="14" stopIfTrue="1">
      <formula>#REF!="totalizador"</formula>
    </cfRule>
  </conditionalFormatting>
  <conditionalFormatting sqref="D78">
    <cfRule type="expression" dxfId="107" priority="13" stopIfTrue="1">
      <formula>#REF!="totalizador"</formula>
    </cfRule>
  </conditionalFormatting>
  <conditionalFormatting sqref="D78">
    <cfRule type="expression" dxfId="106" priority="12" stopIfTrue="1">
      <formula>#REF!="totalizador"</formula>
    </cfRule>
  </conditionalFormatting>
  <conditionalFormatting sqref="D78">
    <cfRule type="expression" dxfId="105" priority="11" stopIfTrue="1">
      <formula>#REF!="totalizador"</formula>
    </cfRule>
  </conditionalFormatting>
  <conditionalFormatting sqref="D78">
    <cfRule type="expression" dxfId="104" priority="10" stopIfTrue="1">
      <formula>#REF!="totalizador"</formula>
    </cfRule>
  </conditionalFormatting>
  <conditionalFormatting sqref="D78">
    <cfRule type="expression" dxfId="103" priority="9" stopIfTrue="1">
      <formula>#REF!="totalizador"</formula>
    </cfRule>
  </conditionalFormatting>
  <conditionalFormatting sqref="D78">
    <cfRule type="expression" dxfId="102" priority="8" stopIfTrue="1">
      <formula>#REF!="totalizador"</formula>
    </cfRule>
  </conditionalFormatting>
  <conditionalFormatting sqref="D78">
    <cfRule type="expression" dxfId="101" priority="7" stopIfTrue="1">
      <formula>#REF!="totalizador"</formula>
    </cfRule>
  </conditionalFormatting>
  <conditionalFormatting sqref="D78">
    <cfRule type="expression" dxfId="100" priority="6" stopIfTrue="1">
      <formula>#REF!="totalizador"</formula>
    </cfRule>
  </conditionalFormatting>
  <conditionalFormatting sqref="D78">
    <cfRule type="expression" dxfId="99" priority="5" stopIfTrue="1">
      <formula>#REF!="totalizador"</formula>
    </cfRule>
  </conditionalFormatting>
  <conditionalFormatting sqref="D78">
    <cfRule type="expression" dxfId="98" priority="4" stopIfTrue="1">
      <formula>#REF!="totalizador"</formula>
    </cfRule>
  </conditionalFormatting>
  <conditionalFormatting sqref="D78">
    <cfRule type="expression" dxfId="97" priority="3" stopIfTrue="1">
      <formula>#REF!="totalizador"</formula>
    </cfRule>
  </conditionalFormatting>
  <conditionalFormatting sqref="D78">
    <cfRule type="expression" dxfId="96" priority="2" stopIfTrue="1">
      <formula>#REF!="totalizador"</formula>
    </cfRule>
  </conditionalFormatting>
  <conditionalFormatting sqref="D78">
    <cfRule type="expression" dxfId="95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98 C100:D106" xr:uid="{00684791-8018-407D-8FA8-63C6836099A0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906B-EC72-4C7E-B4BB-908AAE06CA72}">
  <sheetPr>
    <pageSetUpPr autoPageBreaks="0" fitToPage="1"/>
  </sheetPr>
  <dimension ref="B1:F67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2.7109375" style="1" customWidth="1"/>
    <col min="6" max="6" width="16.42578125" style="1" customWidth="1"/>
    <col min="7" max="16384" width="11.42578125" style="1"/>
  </cols>
  <sheetData>
    <row r="1" spans="2:6" ht="5.0999999999999996" customHeight="1"/>
    <row r="2" spans="2:6" ht="18.75">
      <c r="B2" s="611" t="s">
        <v>1409</v>
      </c>
      <c r="C2" s="10"/>
    </row>
    <row r="3" spans="2:6" ht="9" customHeight="1"/>
    <row r="4" spans="2:6">
      <c r="B4" s="688" t="s">
        <v>1026</v>
      </c>
      <c r="C4" s="862">
        <v>44834</v>
      </c>
      <c r="D4" s="863"/>
      <c r="E4" s="862">
        <v>44561</v>
      </c>
      <c r="F4" s="863"/>
    </row>
    <row r="5" spans="2:6" ht="21.6" customHeight="1">
      <c r="B5" s="689"/>
      <c r="C5" s="581" t="s">
        <v>538</v>
      </c>
      <c r="D5" s="581" t="s">
        <v>1027</v>
      </c>
      <c r="E5" s="581" t="s">
        <v>538</v>
      </c>
      <c r="F5" s="581" t="s">
        <v>1027</v>
      </c>
    </row>
    <row r="6" spans="2:6">
      <c r="B6" s="689"/>
      <c r="C6" s="581" t="s">
        <v>157</v>
      </c>
      <c r="D6" s="581" t="s">
        <v>157</v>
      </c>
      <c r="E6" s="581" t="s">
        <v>157</v>
      </c>
      <c r="F6" s="581" t="s">
        <v>157</v>
      </c>
    </row>
    <row r="7" spans="2:6">
      <c r="B7" s="291" t="s">
        <v>484</v>
      </c>
      <c r="C7" s="291">
        <v>297324403</v>
      </c>
      <c r="D7" s="291">
        <v>368348845</v>
      </c>
      <c r="E7" s="291">
        <v>18160685</v>
      </c>
      <c r="F7" s="291">
        <v>84396332</v>
      </c>
    </row>
    <row r="8" spans="2:6">
      <c r="B8" s="376" t="s">
        <v>1024</v>
      </c>
      <c r="C8" s="320">
        <v>41496188</v>
      </c>
      <c r="D8" s="320">
        <v>332622236</v>
      </c>
      <c r="E8" s="320">
        <v>12568830</v>
      </c>
      <c r="F8" s="320">
        <v>34462631</v>
      </c>
    </row>
    <row r="9" spans="2:6">
      <c r="B9" s="376" t="s">
        <v>1013</v>
      </c>
      <c r="C9" s="320">
        <v>4915</v>
      </c>
      <c r="D9" s="320">
        <v>13835</v>
      </c>
      <c r="E9" s="320">
        <v>37429</v>
      </c>
      <c r="F9" s="320">
        <v>323962</v>
      </c>
    </row>
    <row r="10" spans="2:6">
      <c r="B10" s="376" t="s">
        <v>1014</v>
      </c>
      <c r="C10" s="320">
        <v>3464358</v>
      </c>
      <c r="D10" s="320">
        <v>7350</v>
      </c>
      <c r="E10" s="320">
        <v>699690</v>
      </c>
      <c r="F10" s="320">
        <v>4392</v>
      </c>
    </row>
    <row r="11" spans="2:6">
      <c r="B11" s="376" t="s">
        <v>1016</v>
      </c>
      <c r="C11" s="320">
        <v>0</v>
      </c>
      <c r="D11" s="320">
        <v>2015040</v>
      </c>
      <c r="E11" s="320">
        <v>0</v>
      </c>
      <c r="F11" s="320">
        <v>2238631</v>
      </c>
    </row>
    <row r="12" spans="2:6">
      <c r="B12" s="376" t="s">
        <v>436</v>
      </c>
      <c r="C12" s="320">
        <v>16220525</v>
      </c>
      <c r="D12" s="320">
        <v>4369260</v>
      </c>
      <c r="E12" s="320">
        <v>4854736</v>
      </c>
      <c r="F12" s="320">
        <v>0</v>
      </c>
    </row>
    <row r="13" spans="2:6">
      <c r="B13" s="376" t="s">
        <v>1015</v>
      </c>
      <c r="C13" s="320">
        <v>236138417</v>
      </c>
      <c r="D13" s="320">
        <v>0</v>
      </c>
      <c r="E13" s="320">
        <v>0</v>
      </c>
      <c r="F13" s="320">
        <v>26207209</v>
      </c>
    </row>
    <row r="14" spans="2:6">
      <c r="B14" s="376" t="s">
        <v>1025</v>
      </c>
      <c r="C14" s="320">
        <v>0</v>
      </c>
      <c r="D14" s="320">
        <v>29321124</v>
      </c>
      <c r="E14" s="320">
        <v>0</v>
      </c>
      <c r="F14" s="320">
        <v>21159507</v>
      </c>
    </row>
    <row r="15" spans="2:6">
      <c r="B15" s="291" t="s">
        <v>804</v>
      </c>
      <c r="C15" s="291">
        <v>44352818</v>
      </c>
      <c r="D15" s="291">
        <v>138304613</v>
      </c>
      <c r="E15" s="291">
        <v>28525855</v>
      </c>
      <c r="F15" s="291">
        <v>82053722</v>
      </c>
    </row>
    <row r="16" spans="2:6">
      <c r="B16" s="376" t="s">
        <v>1024</v>
      </c>
      <c r="C16" s="320">
        <v>16509419</v>
      </c>
      <c r="D16" s="320">
        <v>28371611</v>
      </c>
      <c r="E16" s="320">
        <v>3161254</v>
      </c>
      <c r="F16" s="320">
        <v>6133948</v>
      </c>
    </row>
    <row r="17" spans="2:6">
      <c r="B17" s="376" t="s">
        <v>1013</v>
      </c>
      <c r="C17" s="320">
        <v>1061357</v>
      </c>
      <c r="D17" s="320">
        <v>4658071</v>
      </c>
      <c r="E17" s="320">
        <v>1329148</v>
      </c>
      <c r="F17" s="320">
        <v>4985500</v>
      </c>
    </row>
    <row r="18" spans="2:6">
      <c r="B18" s="376" t="s">
        <v>1014</v>
      </c>
      <c r="C18" s="320">
        <v>57913</v>
      </c>
      <c r="D18" s="320">
        <v>159842</v>
      </c>
      <c r="E18" s="320">
        <v>969635</v>
      </c>
      <c r="F18" s="320">
        <v>2336713</v>
      </c>
    </row>
    <row r="19" spans="2:6">
      <c r="B19" s="376" t="s">
        <v>1016</v>
      </c>
      <c r="C19" s="320">
        <v>77162</v>
      </c>
      <c r="D19" s="320">
        <v>222142</v>
      </c>
      <c r="E19" s="320">
        <v>67148</v>
      </c>
      <c r="F19" s="320">
        <v>192250</v>
      </c>
    </row>
    <row r="20" spans="2:6">
      <c r="B20" s="376" t="s">
        <v>436</v>
      </c>
      <c r="C20" s="320">
        <v>10862508</v>
      </c>
      <c r="D20" s="320">
        <v>30652760</v>
      </c>
      <c r="E20" s="320">
        <v>8666973</v>
      </c>
      <c r="F20" s="320">
        <v>22051541</v>
      </c>
    </row>
    <row r="21" spans="2:6">
      <c r="B21" s="376" t="s">
        <v>1015</v>
      </c>
      <c r="C21" s="320">
        <v>21241</v>
      </c>
      <c r="D21" s="320">
        <v>61600</v>
      </c>
      <c r="E21" s="320">
        <v>19164</v>
      </c>
      <c r="F21" s="320">
        <v>55294</v>
      </c>
    </row>
    <row r="22" spans="2:6">
      <c r="B22" s="376" t="s">
        <v>1025</v>
      </c>
      <c r="C22" s="320">
        <v>15763218</v>
      </c>
      <c r="D22" s="320">
        <v>74178587</v>
      </c>
      <c r="E22" s="320">
        <v>14312533</v>
      </c>
      <c r="F22" s="320">
        <v>46298476</v>
      </c>
    </row>
    <row r="23" spans="2:6" ht="25.5">
      <c r="B23" s="561" t="s">
        <v>481</v>
      </c>
      <c r="C23" s="291">
        <v>360145969</v>
      </c>
      <c r="D23" s="291">
        <v>2277586534</v>
      </c>
      <c r="E23" s="291">
        <v>91167641</v>
      </c>
      <c r="F23" s="291">
        <v>2593405598</v>
      </c>
    </row>
    <row r="24" spans="2:6">
      <c r="B24" s="376" t="s">
        <v>1024</v>
      </c>
      <c r="C24" s="320">
        <v>17639922</v>
      </c>
      <c r="D24" s="320">
        <v>232250216</v>
      </c>
      <c r="E24" s="320">
        <v>0</v>
      </c>
      <c r="F24" s="320">
        <v>130467707</v>
      </c>
    </row>
    <row r="25" spans="2:6">
      <c r="B25" s="376" t="s">
        <v>1013</v>
      </c>
      <c r="C25" s="320">
        <v>58724450</v>
      </c>
      <c r="D25" s="320">
        <v>599824120</v>
      </c>
      <c r="E25" s="320">
        <v>6502440</v>
      </c>
      <c r="F25" s="320">
        <v>539397608</v>
      </c>
    </row>
    <row r="26" spans="2:6">
      <c r="B26" s="376" t="s">
        <v>1014</v>
      </c>
      <c r="C26" s="320">
        <v>28529101</v>
      </c>
      <c r="D26" s="320">
        <v>158318718</v>
      </c>
      <c r="E26" s="320">
        <v>22282613</v>
      </c>
      <c r="F26" s="320">
        <v>211794852</v>
      </c>
    </row>
    <row r="27" spans="2:6">
      <c r="B27" s="376" t="s">
        <v>1016</v>
      </c>
      <c r="C27" s="320">
        <v>89459353</v>
      </c>
      <c r="D27" s="320">
        <v>132135995</v>
      </c>
      <c r="E27" s="320">
        <v>62382588</v>
      </c>
      <c r="F27" s="320">
        <v>176172518</v>
      </c>
    </row>
    <row r="28" spans="2:6">
      <c r="B28" s="376" t="s">
        <v>436</v>
      </c>
      <c r="C28" s="320">
        <v>28032811</v>
      </c>
      <c r="D28" s="320">
        <v>293714563</v>
      </c>
      <c r="E28" s="320">
        <v>0</v>
      </c>
      <c r="F28" s="320">
        <v>288437827</v>
      </c>
    </row>
    <row r="29" spans="2:6">
      <c r="B29" s="376" t="s">
        <v>1015</v>
      </c>
      <c r="C29" s="320">
        <v>137760332</v>
      </c>
      <c r="D29" s="320">
        <v>861342922</v>
      </c>
      <c r="E29" s="320">
        <v>0</v>
      </c>
      <c r="F29" s="320">
        <v>1247135086</v>
      </c>
    </row>
    <row r="30" spans="2:6" ht="25.5">
      <c r="B30" s="561" t="s">
        <v>626</v>
      </c>
      <c r="C30" s="291">
        <v>461910</v>
      </c>
      <c r="D30" s="291">
        <v>10360660</v>
      </c>
      <c r="E30" s="291">
        <v>916256</v>
      </c>
      <c r="F30" s="291">
        <v>11306160</v>
      </c>
    </row>
    <row r="31" spans="2:6">
      <c r="B31" s="376" t="s">
        <v>1016</v>
      </c>
      <c r="C31" s="320">
        <v>0</v>
      </c>
      <c r="D31" s="320">
        <v>2158438</v>
      </c>
      <c r="E31" s="320">
        <v>0</v>
      </c>
      <c r="F31" s="320">
        <v>1158291</v>
      </c>
    </row>
    <row r="32" spans="2:6">
      <c r="B32" s="376" t="s">
        <v>1015</v>
      </c>
      <c r="C32" s="320">
        <v>461910</v>
      </c>
      <c r="D32" s="320">
        <v>8202222</v>
      </c>
      <c r="E32" s="320">
        <v>916256</v>
      </c>
      <c r="F32" s="320">
        <v>10147869</v>
      </c>
    </row>
    <row r="33" spans="2:6">
      <c r="B33" s="291" t="s">
        <v>662</v>
      </c>
      <c r="C33" s="291">
        <v>0</v>
      </c>
      <c r="D33" s="291">
        <v>15982956</v>
      </c>
      <c r="E33" s="291">
        <v>0</v>
      </c>
      <c r="F33" s="291">
        <v>18097144</v>
      </c>
    </row>
    <row r="34" spans="2:6">
      <c r="B34" s="376" t="s">
        <v>1014</v>
      </c>
      <c r="C34" s="320">
        <v>0</v>
      </c>
      <c r="D34" s="320">
        <v>600060</v>
      </c>
      <c r="E34" s="320">
        <v>0</v>
      </c>
      <c r="F34" s="320">
        <v>607822</v>
      </c>
    </row>
    <row r="35" spans="2:6">
      <c r="B35" s="376" t="s">
        <v>1016</v>
      </c>
      <c r="C35" s="320">
        <v>0</v>
      </c>
      <c r="D35" s="320">
        <v>3383913</v>
      </c>
      <c r="E35" s="320">
        <v>0</v>
      </c>
      <c r="F35" s="320">
        <v>5180898</v>
      </c>
    </row>
    <row r="36" spans="2:6">
      <c r="B36" s="376" t="s">
        <v>1015</v>
      </c>
      <c r="C36" s="320">
        <v>0</v>
      </c>
      <c r="D36" s="320">
        <v>11998983</v>
      </c>
      <c r="E36" s="320">
        <v>0</v>
      </c>
      <c r="F36" s="320">
        <v>12308424</v>
      </c>
    </row>
    <row r="37" spans="2:6">
      <c r="B37" s="291" t="s">
        <v>18</v>
      </c>
      <c r="C37" s="291">
        <v>0</v>
      </c>
      <c r="D37" s="291">
        <v>44373566</v>
      </c>
      <c r="E37" s="291">
        <v>0</v>
      </c>
      <c r="F37" s="291">
        <v>95797757</v>
      </c>
    </row>
    <row r="38" spans="2:6">
      <c r="B38" s="376" t="s">
        <v>1024</v>
      </c>
      <c r="C38" s="320">
        <v>0</v>
      </c>
      <c r="D38" s="320">
        <v>3087023</v>
      </c>
      <c r="E38" s="320">
        <v>0</v>
      </c>
      <c r="F38" s="320">
        <v>0</v>
      </c>
    </row>
    <row r="39" spans="2:6">
      <c r="B39" s="376" t="s">
        <v>1013</v>
      </c>
      <c r="C39" s="320">
        <v>0</v>
      </c>
      <c r="D39" s="320">
        <v>30461715</v>
      </c>
      <c r="E39" s="320">
        <v>0</v>
      </c>
      <c r="F39" s="320">
        <v>11679145</v>
      </c>
    </row>
    <row r="40" spans="2:6">
      <c r="B40" s="376" t="s">
        <v>1014</v>
      </c>
      <c r="C40" s="320">
        <v>0</v>
      </c>
      <c r="D40" s="320">
        <v>541647</v>
      </c>
      <c r="E40" s="320">
        <v>0</v>
      </c>
      <c r="F40" s="320">
        <v>1293609</v>
      </c>
    </row>
    <row r="41" spans="2:6">
      <c r="B41" s="376" t="s">
        <v>1016</v>
      </c>
      <c r="C41" s="320">
        <v>0</v>
      </c>
      <c r="D41" s="320">
        <v>3598380</v>
      </c>
      <c r="E41" s="320">
        <v>0</v>
      </c>
      <c r="F41" s="320">
        <v>1293739</v>
      </c>
    </row>
    <row r="42" spans="2:6">
      <c r="B42" s="376" t="s">
        <v>436</v>
      </c>
      <c r="C42" s="320">
        <v>0</v>
      </c>
      <c r="D42" s="320">
        <v>4212183</v>
      </c>
      <c r="E42" s="320">
        <v>0</v>
      </c>
      <c r="F42" s="320">
        <v>1696176</v>
      </c>
    </row>
    <row r="43" spans="2:6">
      <c r="B43" s="376" t="s">
        <v>1015</v>
      </c>
      <c r="C43" s="320">
        <v>0</v>
      </c>
      <c r="D43" s="320">
        <v>2472618</v>
      </c>
      <c r="E43" s="320">
        <v>0</v>
      </c>
      <c r="F43" s="320">
        <v>79835088</v>
      </c>
    </row>
    <row r="44" spans="2:6" ht="25.5">
      <c r="B44" s="561" t="s">
        <v>482</v>
      </c>
      <c r="C44" s="291">
        <v>187515038</v>
      </c>
      <c r="D44" s="291">
        <v>0</v>
      </c>
      <c r="E44" s="291">
        <v>110825409</v>
      </c>
      <c r="F44" s="291">
        <v>0</v>
      </c>
    </row>
    <row r="45" spans="2:6">
      <c r="B45" s="376" t="s">
        <v>1024</v>
      </c>
      <c r="C45" s="320">
        <v>52086873</v>
      </c>
      <c r="D45" s="320">
        <v>0</v>
      </c>
      <c r="E45" s="320">
        <v>0</v>
      </c>
      <c r="F45" s="320">
        <v>0</v>
      </c>
    </row>
    <row r="46" spans="2:6">
      <c r="B46" s="376" t="s">
        <v>1013</v>
      </c>
      <c r="C46" s="320">
        <v>43939412</v>
      </c>
      <c r="D46" s="320">
        <v>0</v>
      </c>
      <c r="E46" s="320">
        <v>32600293</v>
      </c>
      <c r="F46" s="320">
        <v>0</v>
      </c>
    </row>
    <row r="47" spans="2:6">
      <c r="B47" s="376" t="s">
        <v>1014</v>
      </c>
      <c r="C47" s="320">
        <v>3831635</v>
      </c>
      <c r="D47" s="320">
        <v>0</v>
      </c>
      <c r="E47" s="320">
        <v>4630528</v>
      </c>
      <c r="F47" s="320">
        <v>0</v>
      </c>
    </row>
    <row r="48" spans="2:6">
      <c r="B48" s="376" t="s">
        <v>1016</v>
      </c>
      <c r="C48" s="320">
        <v>10866485</v>
      </c>
      <c r="D48" s="320">
        <v>0</v>
      </c>
      <c r="E48" s="320">
        <v>8387389</v>
      </c>
      <c r="F48" s="320">
        <v>0</v>
      </c>
    </row>
    <row r="49" spans="2:6">
      <c r="B49" s="376" t="s">
        <v>436</v>
      </c>
      <c r="C49" s="320">
        <v>24952604</v>
      </c>
      <c r="D49" s="320">
        <v>0</v>
      </c>
      <c r="E49" s="320">
        <v>16439285</v>
      </c>
      <c r="F49" s="320">
        <v>0</v>
      </c>
    </row>
    <row r="50" spans="2:6">
      <c r="B50" s="376" t="s">
        <v>1015</v>
      </c>
      <c r="C50" s="320">
        <v>51838029</v>
      </c>
      <c r="D50" s="320">
        <v>0</v>
      </c>
      <c r="E50" s="320">
        <v>48767914</v>
      </c>
      <c r="F50" s="320">
        <v>0</v>
      </c>
    </row>
    <row r="51" spans="2:6">
      <c r="B51" s="291" t="s">
        <v>194</v>
      </c>
      <c r="C51" s="291">
        <v>0</v>
      </c>
      <c r="D51" s="291">
        <v>158641331</v>
      </c>
      <c r="E51" s="291">
        <v>0</v>
      </c>
      <c r="F51" s="291">
        <v>27122126</v>
      </c>
    </row>
    <row r="52" spans="2:6">
      <c r="B52" s="376" t="s">
        <v>1024</v>
      </c>
      <c r="C52" s="320">
        <v>0</v>
      </c>
      <c r="D52" s="320">
        <v>11198883</v>
      </c>
      <c r="E52" s="320">
        <v>0</v>
      </c>
      <c r="F52" s="320">
        <v>0</v>
      </c>
    </row>
    <row r="53" spans="2:6">
      <c r="B53" s="376" t="s">
        <v>1013</v>
      </c>
      <c r="C53" s="320">
        <v>0</v>
      </c>
      <c r="D53" s="320">
        <v>1881484</v>
      </c>
      <c r="E53" s="320">
        <v>0</v>
      </c>
      <c r="F53" s="320">
        <v>1841627</v>
      </c>
    </row>
    <row r="54" spans="2:6">
      <c r="B54" s="376" t="s">
        <v>1014</v>
      </c>
      <c r="C54" s="320">
        <v>0</v>
      </c>
      <c r="D54" s="320">
        <v>4394780</v>
      </c>
      <c r="E54" s="320">
        <v>0</v>
      </c>
      <c r="F54" s="320">
        <v>3582436</v>
      </c>
    </row>
    <row r="55" spans="2:6">
      <c r="B55" s="376" t="s">
        <v>1016</v>
      </c>
      <c r="C55" s="320">
        <v>0</v>
      </c>
      <c r="D55" s="320">
        <v>1740128</v>
      </c>
      <c r="E55" s="320">
        <v>0</v>
      </c>
      <c r="F55" s="320">
        <v>1596311</v>
      </c>
    </row>
    <row r="56" spans="2:6">
      <c r="B56" s="376" t="s">
        <v>436</v>
      </c>
      <c r="C56" s="320">
        <v>0</v>
      </c>
      <c r="D56" s="320">
        <v>1437407</v>
      </c>
      <c r="E56" s="320">
        <v>0</v>
      </c>
      <c r="F56" s="320">
        <v>1351900</v>
      </c>
    </row>
    <row r="57" spans="2:6">
      <c r="B57" s="376" t="s">
        <v>1015</v>
      </c>
      <c r="C57" s="320">
        <v>0</v>
      </c>
      <c r="D57" s="320">
        <v>137988649</v>
      </c>
      <c r="E57" s="320">
        <v>0</v>
      </c>
      <c r="F57" s="320">
        <v>18749852</v>
      </c>
    </row>
    <row r="58" spans="2:6">
      <c r="B58" s="291"/>
      <c r="C58" s="291"/>
      <c r="D58" s="291"/>
      <c r="E58" s="291"/>
      <c r="F58" s="563"/>
    </row>
    <row r="59" spans="2:6">
      <c r="B59" s="291" t="s">
        <v>627</v>
      </c>
      <c r="C59" s="291">
        <v>889800138</v>
      </c>
      <c r="D59" s="291">
        <v>3013598505</v>
      </c>
      <c r="E59" s="291">
        <v>249595846</v>
      </c>
      <c r="F59" s="291">
        <v>2912178839</v>
      </c>
    </row>
    <row r="60" spans="2:6">
      <c r="B60" s="299" t="s">
        <v>1018</v>
      </c>
      <c r="C60" s="291">
        <v>127732402</v>
      </c>
      <c r="D60" s="291">
        <v>607529969</v>
      </c>
      <c r="E60" s="291">
        <v>15730084</v>
      </c>
      <c r="F60" s="291">
        <v>171064286</v>
      </c>
    </row>
    <row r="61" spans="2:6">
      <c r="B61" s="299" t="s">
        <v>1019</v>
      </c>
      <c r="C61" s="291">
        <v>103730134</v>
      </c>
      <c r="D61" s="291">
        <v>636839225</v>
      </c>
      <c r="E61" s="291">
        <v>40469310</v>
      </c>
      <c r="F61" s="291">
        <v>558227842</v>
      </c>
    </row>
    <row r="62" spans="2:6">
      <c r="B62" s="299" t="s">
        <v>1020</v>
      </c>
      <c r="C62" s="291">
        <v>35883007</v>
      </c>
      <c r="D62" s="291">
        <v>164022397</v>
      </c>
      <c r="E62" s="291">
        <v>28582466</v>
      </c>
      <c r="F62" s="291">
        <v>219619824</v>
      </c>
    </row>
    <row r="63" spans="2:6">
      <c r="B63" s="299" t="s">
        <v>1021</v>
      </c>
      <c r="C63" s="291">
        <v>100403000</v>
      </c>
      <c r="D63" s="291">
        <v>145254036</v>
      </c>
      <c r="E63" s="291">
        <v>70837125</v>
      </c>
      <c r="F63" s="291">
        <v>187832638</v>
      </c>
    </row>
    <row r="64" spans="2:6">
      <c r="B64" s="299" t="s">
        <v>1022</v>
      </c>
      <c r="C64" s="291">
        <v>80068448</v>
      </c>
      <c r="D64" s="291">
        <v>334386173</v>
      </c>
      <c r="E64" s="291">
        <v>29960994</v>
      </c>
      <c r="F64" s="291">
        <v>313537444</v>
      </c>
    </row>
    <row r="65" spans="2:6">
      <c r="B65" s="299" t="s">
        <v>1260</v>
      </c>
      <c r="C65" s="291">
        <v>0</v>
      </c>
      <c r="D65" s="291">
        <v>0</v>
      </c>
      <c r="E65" s="291">
        <v>0</v>
      </c>
      <c r="F65" s="291">
        <v>0</v>
      </c>
    </row>
    <row r="66" spans="2:6">
      <c r="B66" s="299" t="s">
        <v>1023</v>
      </c>
      <c r="C66" s="291">
        <v>426219929</v>
      </c>
      <c r="D66" s="291">
        <v>1022066994</v>
      </c>
      <c r="E66" s="291">
        <v>49703334</v>
      </c>
      <c r="F66" s="291">
        <v>1394438822</v>
      </c>
    </row>
    <row r="67" spans="2:6">
      <c r="B67" s="299" t="s">
        <v>1028</v>
      </c>
      <c r="C67" s="291">
        <v>15763218</v>
      </c>
      <c r="D67" s="291">
        <v>103499711</v>
      </c>
      <c r="E67" s="291">
        <v>14312533</v>
      </c>
      <c r="F67" s="291">
        <v>67457983</v>
      </c>
    </row>
  </sheetData>
  <mergeCells count="3">
    <mergeCell ref="B4:B6"/>
    <mergeCell ref="C4:D4"/>
    <mergeCell ref="E4:F4"/>
  </mergeCells>
  <conditionalFormatting sqref="B25:B29">
    <cfRule type="expression" dxfId="94" priority="11" stopIfTrue="1">
      <formula>#REF!="totalizador"</formula>
    </cfRule>
  </conditionalFormatting>
  <conditionalFormatting sqref="B46:B50">
    <cfRule type="expression" dxfId="93" priority="10" stopIfTrue="1">
      <formula>#REF!="totalizador"</formula>
    </cfRule>
  </conditionalFormatting>
  <conditionalFormatting sqref="B53:B57">
    <cfRule type="expression" dxfId="92" priority="9" stopIfTrue="1">
      <formula>#REF!="totalizador"</formula>
    </cfRule>
  </conditionalFormatting>
  <conditionalFormatting sqref="B9:B14 C8:F14 B17:B22 C16:F22 C24:F29 B31:F32 B34:F36 B39:B43 C38:F43 C45:F50 C52:F57">
    <cfRule type="expression" dxfId="91" priority="12" stopIfTrue="1">
      <formula>#REF!="totalizador"</formula>
    </cfRule>
  </conditionalFormatting>
  <conditionalFormatting sqref="B8">
    <cfRule type="expression" dxfId="90" priority="8" stopIfTrue="1">
      <formula>#REF!="totalizador"</formula>
    </cfRule>
  </conditionalFormatting>
  <conditionalFormatting sqref="B16">
    <cfRule type="expression" dxfId="89" priority="7" stopIfTrue="1">
      <formula>#REF!="totalizador"</formula>
    </cfRule>
  </conditionalFormatting>
  <conditionalFormatting sqref="B24">
    <cfRule type="expression" dxfId="88" priority="6" stopIfTrue="1">
      <formula>#REF!="totalizador"</formula>
    </cfRule>
  </conditionalFormatting>
  <conditionalFormatting sqref="B38">
    <cfRule type="expression" dxfId="87" priority="5" stopIfTrue="1">
      <formula>#REF!="totalizador"</formula>
    </cfRule>
  </conditionalFormatting>
  <conditionalFormatting sqref="B45">
    <cfRule type="expression" dxfId="86" priority="4" stopIfTrue="1">
      <formula>#REF!="totalizador"</formula>
    </cfRule>
  </conditionalFormatting>
  <conditionalFormatting sqref="B52">
    <cfRule type="expression" dxfId="85" priority="3" stopIfTrue="1">
      <formula>#REF!="totalizador"</formula>
    </cfRule>
  </conditionalFormatting>
  <conditionalFormatting sqref="D16">
    <cfRule type="expression" dxfId="84" priority="2" stopIfTrue="1">
      <formula>#REF!="totalizador"</formula>
    </cfRule>
  </conditionalFormatting>
  <conditionalFormatting sqref="D16">
    <cfRule type="expression" dxfId="83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7" xr:uid="{748F0BA6-965C-4A50-87FC-F2C64E95BA0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6330-805B-4AB6-82B6-CA5F83774252}">
  <sheetPr>
    <pageSetUpPr autoPageBreaks="0" fitToPage="1"/>
  </sheetPr>
  <dimension ref="B1:H5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1" spans="2:8" ht="5.0999999999999996" customHeight="1"/>
    <row r="2" spans="2:8" ht="18.75">
      <c r="B2" s="611" t="s">
        <v>1410</v>
      </c>
      <c r="C2" s="10"/>
    </row>
    <row r="3" spans="2:8" ht="9" customHeight="1"/>
    <row r="4" spans="2:8">
      <c r="B4" s="676" t="s">
        <v>1044</v>
      </c>
      <c r="C4" s="805">
        <v>44834</v>
      </c>
      <c r="D4" s="671"/>
      <c r="E4" s="806"/>
      <c r="F4" s="805">
        <v>44561</v>
      </c>
      <c r="G4" s="671"/>
      <c r="H4" s="806"/>
    </row>
    <row r="5" spans="2:8" ht="25.5">
      <c r="B5" s="677"/>
      <c r="C5" s="576" t="s">
        <v>1029</v>
      </c>
      <c r="D5" s="576" t="s">
        <v>1030</v>
      </c>
      <c r="E5" s="576" t="s">
        <v>1031</v>
      </c>
      <c r="F5" s="576" t="s">
        <v>1029</v>
      </c>
      <c r="G5" s="576" t="s">
        <v>1030</v>
      </c>
      <c r="H5" s="576" t="s">
        <v>1031</v>
      </c>
    </row>
    <row r="6" spans="2:8">
      <c r="B6" s="677"/>
      <c r="C6" s="576" t="s">
        <v>157</v>
      </c>
      <c r="D6" s="576" t="s">
        <v>157</v>
      </c>
      <c r="E6" s="576" t="s">
        <v>157</v>
      </c>
      <c r="F6" s="576" t="s">
        <v>157</v>
      </c>
      <c r="G6" s="576" t="s">
        <v>157</v>
      </c>
      <c r="H6" s="576" t="s">
        <v>157</v>
      </c>
    </row>
    <row r="7" spans="2:8">
      <c r="B7" s="564" t="s">
        <v>483</v>
      </c>
      <c r="C7" s="291">
        <v>567334382</v>
      </c>
      <c r="D7" s="291">
        <v>2210134604</v>
      </c>
      <c r="E7" s="291">
        <v>1120617137</v>
      </c>
      <c r="F7" s="291">
        <v>2293534</v>
      </c>
      <c r="G7" s="291">
        <v>439107372</v>
      </c>
      <c r="H7" s="291">
        <v>2190772857</v>
      </c>
    </row>
    <row r="8" spans="2:8">
      <c r="B8" s="376" t="s">
        <v>1024</v>
      </c>
      <c r="C8" s="320">
        <v>500328979</v>
      </c>
      <c r="D8" s="320">
        <v>1476207073</v>
      </c>
      <c r="E8" s="320">
        <v>655335306</v>
      </c>
      <c r="F8" s="320">
        <v>0</v>
      </c>
      <c r="G8" s="320">
        <v>439107372</v>
      </c>
      <c r="H8" s="320">
        <v>1095972637</v>
      </c>
    </row>
    <row r="9" spans="2:8">
      <c r="B9" s="376" t="s">
        <v>1013</v>
      </c>
      <c r="C9" s="320">
        <v>0</v>
      </c>
      <c r="D9" s="320">
        <v>0</v>
      </c>
      <c r="E9" s="320">
        <v>6762</v>
      </c>
      <c r="F9" s="320">
        <v>0</v>
      </c>
      <c r="G9" s="320">
        <v>0</v>
      </c>
      <c r="H9" s="320">
        <v>17049</v>
      </c>
    </row>
    <row r="10" spans="2:8">
      <c r="B10" s="376" t="s">
        <v>436</v>
      </c>
      <c r="C10" s="320">
        <v>67005403</v>
      </c>
      <c r="D10" s="320">
        <v>162979</v>
      </c>
      <c r="E10" s="320">
        <v>0</v>
      </c>
      <c r="F10" s="320">
        <v>2293534</v>
      </c>
      <c r="G10" s="320">
        <v>0</v>
      </c>
      <c r="H10" s="320">
        <v>0</v>
      </c>
    </row>
    <row r="11" spans="2:8">
      <c r="B11" s="376" t="s">
        <v>1025</v>
      </c>
      <c r="C11" s="320">
        <v>0</v>
      </c>
      <c r="D11" s="320">
        <v>733764552</v>
      </c>
      <c r="E11" s="320">
        <v>465275069</v>
      </c>
      <c r="F11" s="320">
        <v>0</v>
      </c>
      <c r="G11" s="320">
        <v>0</v>
      </c>
      <c r="H11" s="320">
        <v>1094783171</v>
      </c>
    </row>
    <row r="12" spans="2:8">
      <c r="B12" s="564" t="s">
        <v>805</v>
      </c>
      <c r="C12" s="291">
        <v>319909473</v>
      </c>
      <c r="D12" s="291">
        <v>388028513</v>
      </c>
      <c r="E12" s="291">
        <v>314207493</v>
      </c>
      <c r="F12" s="291">
        <v>227646026</v>
      </c>
      <c r="G12" s="291">
        <v>302237162</v>
      </c>
      <c r="H12" s="291">
        <v>239003205</v>
      </c>
    </row>
    <row r="13" spans="2:8">
      <c r="B13" s="376" t="s">
        <v>1024</v>
      </c>
      <c r="C13" s="320">
        <v>110030657</v>
      </c>
      <c r="D13" s="320">
        <v>75851979</v>
      </c>
      <c r="E13" s="320">
        <v>67289366</v>
      </c>
      <c r="F13" s="320">
        <v>21150974</v>
      </c>
      <c r="G13" s="320">
        <v>22234362</v>
      </c>
      <c r="H13" s="320">
        <v>13117313</v>
      </c>
    </row>
    <row r="14" spans="2:8">
      <c r="B14" s="376" t="s">
        <v>1013</v>
      </c>
      <c r="C14" s="320">
        <v>7907323</v>
      </c>
      <c r="D14" s="320">
        <v>6357807</v>
      </c>
      <c r="E14" s="320">
        <v>1771340</v>
      </c>
      <c r="F14" s="320">
        <v>9827702</v>
      </c>
      <c r="G14" s="320">
        <v>8501097</v>
      </c>
      <c r="H14" s="320">
        <v>0</v>
      </c>
    </row>
    <row r="15" spans="2:8">
      <c r="B15" s="376" t="s">
        <v>1014</v>
      </c>
      <c r="C15" s="320">
        <v>426245</v>
      </c>
      <c r="D15" s="320">
        <v>653569</v>
      </c>
      <c r="E15" s="320">
        <v>109470</v>
      </c>
      <c r="F15" s="320">
        <v>7402981</v>
      </c>
      <c r="G15" s="320">
        <v>1737331</v>
      </c>
      <c r="H15" s="320">
        <v>0</v>
      </c>
    </row>
    <row r="16" spans="2:8">
      <c r="B16" s="376" t="s">
        <v>1016</v>
      </c>
      <c r="C16" s="320">
        <v>592380</v>
      </c>
      <c r="D16" s="320">
        <v>296190</v>
      </c>
      <c r="E16" s="320">
        <v>0</v>
      </c>
      <c r="F16" s="320">
        <v>512667</v>
      </c>
      <c r="G16" s="320">
        <v>236594</v>
      </c>
      <c r="H16" s="320">
        <v>0</v>
      </c>
    </row>
    <row r="17" spans="2:8">
      <c r="B17" s="376" t="s">
        <v>436</v>
      </c>
      <c r="C17" s="320">
        <v>71946226</v>
      </c>
      <c r="D17" s="320">
        <v>61975298</v>
      </c>
      <c r="E17" s="320">
        <v>47332658</v>
      </c>
      <c r="F17" s="320">
        <v>51386740</v>
      </c>
      <c r="G17" s="320">
        <v>49998494</v>
      </c>
      <c r="H17" s="320">
        <v>33177684</v>
      </c>
    </row>
    <row r="18" spans="2:8">
      <c r="B18" s="376" t="s">
        <v>1015</v>
      </c>
      <c r="C18" s="320">
        <v>164267</v>
      </c>
      <c r="D18" s="320">
        <v>64157</v>
      </c>
      <c r="E18" s="320">
        <v>0</v>
      </c>
      <c r="F18" s="320">
        <v>147451</v>
      </c>
      <c r="G18" s="320">
        <v>55749</v>
      </c>
      <c r="H18" s="320">
        <v>0</v>
      </c>
    </row>
    <row r="19" spans="2:8">
      <c r="B19" s="376" t="s">
        <v>1025</v>
      </c>
      <c r="C19" s="320">
        <v>128842375</v>
      </c>
      <c r="D19" s="320">
        <v>242829513</v>
      </c>
      <c r="E19" s="320">
        <v>197704659</v>
      </c>
      <c r="F19" s="320">
        <v>137217511</v>
      </c>
      <c r="G19" s="320">
        <v>219473535</v>
      </c>
      <c r="H19" s="320">
        <v>192708208</v>
      </c>
    </row>
    <row r="20" spans="2:8" ht="25.5">
      <c r="B20" s="565" t="s">
        <v>671</v>
      </c>
      <c r="C20" s="291">
        <v>9028591</v>
      </c>
      <c r="D20" s="291">
        <v>0</v>
      </c>
      <c r="E20" s="291">
        <v>0</v>
      </c>
      <c r="F20" s="291">
        <v>1884056</v>
      </c>
      <c r="G20" s="291">
        <v>0</v>
      </c>
      <c r="H20" s="291">
        <v>0</v>
      </c>
    </row>
    <row r="21" spans="2:8">
      <c r="B21" s="376" t="s">
        <v>1024</v>
      </c>
      <c r="C21" s="320">
        <v>7178794</v>
      </c>
      <c r="D21" s="320">
        <v>0</v>
      </c>
      <c r="E21" s="320">
        <v>0</v>
      </c>
      <c r="F21" s="320">
        <v>0</v>
      </c>
      <c r="G21" s="320">
        <v>0</v>
      </c>
      <c r="H21" s="320">
        <v>0</v>
      </c>
    </row>
    <row r="22" spans="2:8">
      <c r="B22" s="376" t="s">
        <v>436</v>
      </c>
      <c r="C22" s="320">
        <v>1849797</v>
      </c>
      <c r="D22" s="320">
        <v>0</v>
      </c>
      <c r="E22" s="320">
        <v>0</v>
      </c>
      <c r="F22" s="320">
        <v>974355</v>
      </c>
      <c r="G22" s="320">
        <v>0</v>
      </c>
      <c r="H22" s="320">
        <v>0</v>
      </c>
    </row>
    <row r="23" spans="2:8">
      <c r="B23" s="376" t="s">
        <v>1015</v>
      </c>
      <c r="C23" s="320">
        <v>0</v>
      </c>
      <c r="D23" s="320">
        <v>0</v>
      </c>
      <c r="E23" s="320">
        <v>0</v>
      </c>
      <c r="F23" s="320">
        <v>909701</v>
      </c>
      <c r="G23" s="320">
        <v>0</v>
      </c>
      <c r="H23" s="320">
        <v>0</v>
      </c>
    </row>
    <row r="24" spans="2:8">
      <c r="B24" s="564" t="s">
        <v>670</v>
      </c>
      <c r="C24" s="291">
        <v>55661741</v>
      </c>
      <c r="D24" s="291">
        <v>0</v>
      </c>
      <c r="E24" s="291">
        <v>0</v>
      </c>
      <c r="F24" s="291">
        <v>33523342</v>
      </c>
      <c r="G24" s="291">
        <v>0</v>
      </c>
      <c r="H24" s="291">
        <v>0</v>
      </c>
    </row>
    <row r="25" spans="2:8">
      <c r="B25" s="376" t="s">
        <v>1013</v>
      </c>
      <c r="C25" s="320">
        <v>12411876</v>
      </c>
      <c r="D25" s="320">
        <v>0</v>
      </c>
      <c r="E25" s="320">
        <v>0</v>
      </c>
      <c r="F25" s="320">
        <v>14475329</v>
      </c>
      <c r="G25" s="320">
        <v>0</v>
      </c>
      <c r="H25" s="320">
        <v>0</v>
      </c>
    </row>
    <row r="26" spans="2:8">
      <c r="B26" s="376" t="s">
        <v>436</v>
      </c>
      <c r="C26" s="320">
        <v>43249865</v>
      </c>
      <c r="D26" s="320">
        <v>0</v>
      </c>
      <c r="E26" s="320">
        <v>0</v>
      </c>
      <c r="F26" s="320">
        <v>18056736</v>
      </c>
      <c r="G26" s="320">
        <v>0</v>
      </c>
      <c r="H26" s="320">
        <v>0</v>
      </c>
    </row>
    <row r="27" spans="2:8">
      <c r="B27" s="376" t="s">
        <v>1015</v>
      </c>
      <c r="C27" s="320">
        <v>0</v>
      </c>
      <c r="D27" s="320">
        <v>0</v>
      </c>
      <c r="E27" s="320">
        <v>0</v>
      </c>
      <c r="F27" s="320">
        <v>991277</v>
      </c>
      <c r="G27" s="320">
        <v>0</v>
      </c>
      <c r="H27" s="320">
        <v>0</v>
      </c>
    </row>
    <row r="28" spans="2:8">
      <c r="B28" s="564" t="s">
        <v>485</v>
      </c>
      <c r="C28" s="291">
        <v>601394665</v>
      </c>
      <c r="D28" s="291">
        <v>0</v>
      </c>
      <c r="E28" s="291">
        <v>0</v>
      </c>
      <c r="F28" s="291">
        <v>561800226</v>
      </c>
      <c r="G28" s="291">
        <v>0</v>
      </c>
      <c r="H28" s="291">
        <v>0</v>
      </c>
    </row>
    <row r="29" spans="2:8">
      <c r="B29" s="376" t="s">
        <v>1024</v>
      </c>
      <c r="C29" s="320">
        <v>39017018</v>
      </c>
      <c r="D29" s="320">
        <v>0</v>
      </c>
      <c r="E29" s="320">
        <v>0</v>
      </c>
      <c r="F29" s="320">
        <v>0</v>
      </c>
      <c r="G29" s="320">
        <v>0</v>
      </c>
      <c r="H29" s="320">
        <v>0</v>
      </c>
    </row>
    <row r="30" spans="2:8">
      <c r="B30" s="376" t="s">
        <v>1013</v>
      </c>
      <c r="C30" s="320">
        <v>137872197</v>
      </c>
      <c r="D30" s="320">
        <v>0</v>
      </c>
      <c r="E30" s="320">
        <v>0</v>
      </c>
      <c r="F30" s="320">
        <v>99409923</v>
      </c>
      <c r="G30" s="320">
        <v>0</v>
      </c>
      <c r="H30" s="320">
        <v>0</v>
      </c>
    </row>
    <row r="31" spans="2:8">
      <c r="B31" s="376" t="s">
        <v>1016</v>
      </c>
      <c r="C31" s="320">
        <v>92044959</v>
      </c>
      <c r="D31" s="320">
        <v>0</v>
      </c>
      <c r="E31" s="320">
        <v>0</v>
      </c>
      <c r="F31" s="320">
        <v>79954174</v>
      </c>
      <c r="G31" s="320">
        <v>0</v>
      </c>
      <c r="H31" s="320">
        <v>0</v>
      </c>
    </row>
    <row r="32" spans="2:8">
      <c r="B32" s="376" t="s">
        <v>436</v>
      </c>
      <c r="C32" s="320">
        <v>741495</v>
      </c>
      <c r="D32" s="320">
        <v>0</v>
      </c>
      <c r="E32" s="320">
        <v>0</v>
      </c>
      <c r="F32" s="320">
        <v>0</v>
      </c>
      <c r="G32" s="320">
        <v>0</v>
      </c>
      <c r="H32" s="320">
        <v>0</v>
      </c>
    </row>
    <row r="33" spans="2:8">
      <c r="B33" s="376" t="s">
        <v>1015</v>
      </c>
      <c r="C33" s="320">
        <v>331718996</v>
      </c>
      <c r="D33" s="320">
        <v>0</v>
      </c>
      <c r="E33" s="320">
        <v>0</v>
      </c>
      <c r="F33" s="320">
        <v>382436129</v>
      </c>
      <c r="G33" s="320">
        <v>0</v>
      </c>
      <c r="H33" s="320">
        <v>0</v>
      </c>
    </row>
    <row r="34" spans="2:8">
      <c r="B34" s="564" t="s">
        <v>5</v>
      </c>
      <c r="C34" s="291">
        <v>7678885</v>
      </c>
      <c r="D34" s="291">
        <v>0</v>
      </c>
      <c r="E34" s="291">
        <v>0</v>
      </c>
      <c r="F34" s="291">
        <v>2019152</v>
      </c>
      <c r="G34" s="291">
        <v>0</v>
      </c>
      <c r="H34" s="291">
        <v>0</v>
      </c>
    </row>
    <row r="35" spans="2:8">
      <c r="B35" s="376" t="s">
        <v>436</v>
      </c>
      <c r="C35" s="320">
        <v>7678885</v>
      </c>
      <c r="D35" s="320">
        <v>0</v>
      </c>
      <c r="E35" s="320">
        <v>0</v>
      </c>
      <c r="F35" s="320">
        <v>2019152</v>
      </c>
      <c r="G35" s="320">
        <v>0</v>
      </c>
      <c r="H35" s="320">
        <v>0</v>
      </c>
    </row>
    <row r="36" spans="2:8">
      <c r="B36" s="564" t="s">
        <v>486</v>
      </c>
      <c r="C36" s="291">
        <v>61127459</v>
      </c>
      <c r="D36" s="291">
        <v>0</v>
      </c>
      <c r="E36" s="291">
        <v>0</v>
      </c>
      <c r="F36" s="291">
        <v>55188286</v>
      </c>
      <c r="G36" s="291">
        <v>0</v>
      </c>
      <c r="H36" s="291">
        <v>0</v>
      </c>
    </row>
    <row r="37" spans="2:8">
      <c r="B37" s="376" t="s">
        <v>1013</v>
      </c>
      <c r="C37" s="320">
        <v>6272623</v>
      </c>
      <c r="D37" s="320">
        <v>0</v>
      </c>
      <c r="E37" s="320">
        <v>0</v>
      </c>
      <c r="F37" s="320">
        <v>4806351</v>
      </c>
      <c r="G37" s="320">
        <v>0</v>
      </c>
      <c r="H37" s="320">
        <v>0</v>
      </c>
    </row>
    <row r="38" spans="2:8">
      <c r="B38" s="376" t="s">
        <v>1014</v>
      </c>
      <c r="C38" s="320">
        <v>9817500</v>
      </c>
      <c r="D38" s="320">
        <v>0</v>
      </c>
      <c r="E38" s="320">
        <v>0</v>
      </c>
      <c r="F38" s="320">
        <v>10710000</v>
      </c>
      <c r="G38" s="320">
        <v>0</v>
      </c>
      <c r="H38" s="320">
        <v>0</v>
      </c>
    </row>
    <row r="39" spans="2:8">
      <c r="B39" s="376" t="s">
        <v>1016</v>
      </c>
      <c r="C39" s="320">
        <v>104787</v>
      </c>
      <c r="D39" s="320">
        <v>0</v>
      </c>
      <c r="E39" s="320">
        <v>0</v>
      </c>
      <c r="F39" s="320">
        <v>44114</v>
      </c>
      <c r="G39" s="320">
        <v>0</v>
      </c>
      <c r="H39" s="320">
        <v>0</v>
      </c>
    </row>
    <row r="40" spans="2:8">
      <c r="B40" s="376" t="s">
        <v>436</v>
      </c>
      <c r="C40" s="320">
        <v>21608732</v>
      </c>
      <c r="D40" s="320">
        <v>0</v>
      </c>
      <c r="E40" s="320">
        <v>0</v>
      </c>
      <c r="F40" s="320">
        <v>19163073</v>
      </c>
      <c r="G40" s="320">
        <v>0</v>
      </c>
      <c r="H40" s="320">
        <v>0</v>
      </c>
    </row>
    <row r="41" spans="2:8">
      <c r="B41" s="376" t="s">
        <v>1015</v>
      </c>
      <c r="C41" s="320">
        <v>23323817</v>
      </c>
      <c r="D41" s="320">
        <v>0</v>
      </c>
      <c r="E41" s="320">
        <v>0</v>
      </c>
      <c r="F41" s="320">
        <v>20464748</v>
      </c>
      <c r="G41" s="320">
        <v>0</v>
      </c>
      <c r="H41" s="320">
        <v>0</v>
      </c>
    </row>
    <row r="42" spans="2:8">
      <c r="B42" s="291"/>
      <c r="C42" s="291"/>
      <c r="D42" s="291"/>
      <c r="E42" s="291"/>
      <c r="F42" s="291"/>
      <c r="G42" s="291"/>
      <c r="H42" s="291"/>
    </row>
    <row r="43" spans="2:8">
      <c r="B43" s="291" t="s">
        <v>628</v>
      </c>
      <c r="C43" s="291">
        <v>1622135196</v>
      </c>
      <c r="D43" s="291">
        <v>2598163117</v>
      </c>
      <c r="E43" s="291">
        <v>1434824630</v>
      </c>
      <c r="F43" s="291">
        <v>884354622</v>
      </c>
      <c r="G43" s="291">
        <v>741344534</v>
      </c>
      <c r="H43" s="291">
        <v>2429776062</v>
      </c>
    </row>
    <row r="44" spans="2:8">
      <c r="B44" s="299" t="s">
        <v>1018</v>
      </c>
      <c r="C44" s="291">
        <v>656555448</v>
      </c>
      <c r="D44" s="291">
        <v>1552059052</v>
      </c>
      <c r="E44" s="291">
        <v>722624672</v>
      </c>
      <c r="F44" s="291">
        <v>21150974</v>
      </c>
      <c r="G44" s="291">
        <v>461341734</v>
      </c>
      <c r="H44" s="291">
        <v>1109089950</v>
      </c>
    </row>
    <row r="45" spans="2:8">
      <c r="B45" s="299" t="s">
        <v>1019</v>
      </c>
      <c r="C45" s="291">
        <v>164464019</v>
      </c>
      <c r="D45" s="291">
        <v>6357807</v>
      </c>
      <c r="E45" s="291">
        <v>1778102</v>
      </c>
      <c r="F45" s="291">
        <v>128519305</v>
      </c>
      <c r="G45" s="291">
        <v>8501097</v>
      </c>
      <c r="H45" s="291">
        <v>17049</v>
      </c>
    </row>
    <row r="46" spans="2:8">
      <c r="B46" s="299" t="s">
        <v>1020</v>
      </c>
      <c r="C46" s="291">
        <v>10243745</v>
      </c>
      <c r="D46" s="291">
        <v>653569</v>
      </c>
      <c r="E46" s="291">
        <v>109470</v>
      </c>
      <c r="F46" s="291">
        <v>18112981</v>
      </c>
      <c r="G46" s="291">
        <v>1737331</v>
      </c>
      <c r="H46" s="291">
        <v>0</v>
      </c>
    </row>
    <row r="47" spans="2:8">
      <c r="B47" s="299" t="s">
        <v>1021</v>
      </c>
      <c r="C47" s="291">
        <v>92742126</v>
      </c>
      <c r="D47" s="291">
        <v>296190</v>
      </c>
      <c r="E47" s="291">
        <v>0</v>
      </c>
      <c r="F47" s="291">
        <v>80510955</v>
      </c>
      <c r="G47" s="291">
        <v>236594</v>
      </c>
      <c r="H47" s="291">
        <v>0</v>
      </c>
    </row>
    <row r="48" spans="2:8">
      <c r="B48" s="299" t="s">
        <v>1022</v>
      </c>
      <c r="C48" s="291">
        <v>214080403</v>
      </c>
      <c r="D48" s="291">
        <v>62138277</v>
      </c>
      <c r="E48" s="291">
        <v>47332658</v>
      </c>
      <c r="F48" s="291">
        <v>93893590</v>
      </c>
      <c r="G48" s="291">
        <v>49998494</v>
      </c>
      <c r="H48" s="291">
        <v>33177684</v>
      </c>
    </row>
    <row r="49" spans="2:8">
      <c r="B49" s="299" t="s">
        <v>1260</v>
      </c>
      <c r="C49" s="291">
        <v>0</v>
      </c>
      <c r="D49" s="291">
        <v>0</v>
      </c>
      <c r="E49" s="291">
        <v>0</v>
      </c>
      <c r="F49" s="291">
        <v>0</v>
      </c>
      <c r="G49" s="291">
        <v>0</v>
      </c>
      <c r="H49" s="291">
        <v>0</v>
      </c>
    </row>
    <row r="50" spans="2:8">
      <c r="B50" s="299" t="s">
        <v>1023</v>
      </c>
      <c r="C50" s="291">
        <v>355207080</v>
      </c>
      <c r="D50" s="291">
        <v>64157</v>
      </c>
      <c r="E50" s="291">
        <v>0</v>
      </c>
      <c r="F50" s="291">
        <v>404949306</v>
      </c>
      <c r="G50" s="291">
        <v>55749</v>
      </c>
      <c r="H50" s="291">
        <v>0</v>
      </c>
    </row>
    <row r="51" spans="2:8">
      <c r="B51" s="299" t="s">
        <v>1028</v>
      </c>
      <c r="C51" s="291">
        <v>128842375</v>
      </c>
      <c r="D51" s="291">
        <v>976594065</v>
      </c>
      <c r="E51" s="291">
        <v>662979728</v>
      </c>
      <c r="F51" s="291">
        <v>137217511</v>
      </c>
      <c r="G51" s="291">
        <v>219473535</v>
      </c>
      <c r="H51" s="291">
        <v>1287491379</v>
      </c>
    </row>
  </sheetData>
  <mergeCells count="3">
    <mergeCell ref="B4:B6"/>
    <mergeCell ref="C4:E4"/>
    <mergeCell ref="F4:H4"/>
  </mergeCells>
  <conditionalFormatting sqref="B9:B11">
    <cfRule type="expression" dxfId="82" priority="83" stopIfTrue="1">
      <formula>#REF!="totalizador"</formula>
    </cfRule>
  </conditionalFormatting>
  <conditionalFormatting sqref="B14:B19">
    <cfRule type="expression" dxfId="81" priority="82" stopIfTrue="1">
      <formula>#REF!="totalizador"</formula>
    </cfRule>
  </conditionalFormatting>
  <conditionalFormatting sqref="B22:B23">
    <cfRule type="expression" dxfId="80" priority="81" stopIfTrue="1">
      <formula>#REF!="totalizador"</formula>
    </cfRule>
  </conditionalFormatting>
  <conditionalFormatting sqref="B37:H41 B35:H35 B30:E30 B31:H33 B25:H27 C22:E23 F21:H23 C13:H19 C8:H11">
    <cfRule type="expression" dxfId="79" priority="80" stopIfTrue="1">
      <formula>#REF!="totalizador"</formula>
    </cfRule>
  </conditionalFormatting>
  <conditionalFormatting sqref="B8">
    <cfRule type="expression" dxfId="78" priority="79" stopIfTrue="1">
      <formula>#REF!="totalizador"</formula>
    </cfRule>
  </conditionalFormatting>
  <conditionalFormatting sqref="B13">
    <cfRule type="expression" dxfId="77" priority="78" stopIfTrue="1">
      <formula>#REF!="totalizador"</formula>
    </cfRule>
  </conditionalFormatting>
  <conditionalFormatting sqref="B21">
    <cfRule type="expression" dxfId="76" priority="77" stopIfTrue="1">
      <formula>#REF!="totalizador"</formula>
    </cfRule>
  </conditionalFormatting>
  <conditionalFormatting sqref="B29">
    <cfRule type="expression" dxfId="75" priority="76" stopIfTrue="1">
      <formula>#REF!="totalizador"</formula>
    </cfRule>
  </conditionalFormatting>
  <conditionalFormatting sqref="D21:E21">
    <cfRule type="expression" dxfId="74" priority="75" stopIfTrue="1">
      <formula>#REF!="totalizador"</formula>
    </cfRule>
  </conditionalFormatting>
  <conditionalFormatting sqref="D21:E21">
    <cfRule type="expression" dxfId="73" priority="74" stopIfTrue="1">
      <formula>#REF!="totalizador"</formula>
    </cfRule>
  </conditionalFormatting>
  <conditionalFormatting sqref="D21:E21">
    <cfRule type="expression" dxfId="72" priority="73" stopIfTrue="1">
      <formula>#REF!="totalizador"</formula>
    </cfRule>
  </conditionalFormatting>
  <conditionalFormatting sqref="D21:E21">
    <cfRule type="expression" dxfId="71" priority="72" stopIfTrue="1">
      <formula>#REF!="totalizador"</formula>
    </cfRule>
  </conditionalFormatting>
  <conditionalFormatting sqref="D21:E21">
    <cfRule type="expression" dxfId="70" priority="71" stopIfTrue="1">
      <formula>#REF!="totalizador"</formula>
    </cfRule>
  </conditionalFormatting>
  <conditionalFormatting sqref="D21:E21">
    <cfRule type="expression" dxfId="69" priority="70" stopIfTrue="1">
      <formula>#REF!="totalizador"</formula>
    </cfRule>
  </conditionalFormatting>
  <conditionalFormatting sqref="D21:E21">
    <cfRule type="expression" dxfId="68" priority="69" stopIfTrue="1">
      <formula>#REF!="totalizador"</formula>
    </cfRule>
  </conditionalFormatting>
  <conditionalFormatting sqref="D21:E21">
    <cfRule type="expression" dxfId="67" priority="68" stopIfTrue="1">
      <formula>#REF!="totalizador"</formula>
    </cfRule>
  </conditionalFormatting>
  <conditionalFormatting sqref="D21:E21">
    <cfRule type="expression" dxfId="66" priority="67" stopIfTrue="1">
      <formula>#REF!="totalizador"</formula>
    </cfRule>
  </conditionalFormatting>
  <conditionalFormatting sqref="D29:H30">
    <cfRule type="expression" dxfId="65" priority="66" stopIfTrue="1">
      <formula>#REF!="totalizador"</formula>
    </cfRule>
  </conditionalFormatting>
  <conditionalFormatting sqref="D29:H30">
    <cfRule type="expression" dxfId="64" priority="65" stopIfTrue="1">
      <formula>#REF!="totalizador"</formula>
    </cfRule>
  </conditionalFormatting>
  <conditionalFormatting sqref="D29:H30">
    <cfRule type="expression" dxfId="63" priority="64" stopIfTrue="1">
      <formula>#REF!="totalizador"</formula>
    </cfRule>
  </conditionalFormatting>
  <conditionalFormatting sqref="D29:H30">
    <cfRule type="expression" dxfId="62" priority="63" stopIfTrue="1">
      <formula>#REF!="totalizador"</formula>
    </cfRule>
  </conditionalFormatting>
  <conditionalFormatting sqref="D29:H30">
    <cfRule type="expression" dxfId="61" priority="62" stopIfTrue="1">
      <formula>#REF!="totalizador"</formula>
    </cfRule>
  </conditionalFormatting>
  <conditionalFormatting sqref="D29:H30">
    <cfRule type="expression" dxfId="60" priority="61" stopIfTrue="1">
      <formula>#REF!="totalizador"</formula>
    </cfRule>
  </conditionalFormatting>
  <conditionalFormatting sqref="D29:H30">
    <cfRule type="expression" dxfId="59" priority="60" stopIfTrue="1">
      <formula>#REF!="totalizador"</formula>
    </cfRule>
  </conditionalFormatting>
  <conditionalFormatting sqref="D29:H30">
    <cfRule type="expression" dxfId="58" priority="59" stopIfTrue="1">
      <formula>#REF!="totalizador"</formula>
    </cfRule>
  </conditionalFormatting>
  <conditionalFormatting sqref="D29:H30">
    <cfRule type="expression" dxfId="57" priority="58" stopIfTrue="1">
      <formula>#REF!="totalizador"</formula>
    </cfRule>
  </conditionalFormatting>
  <conditionalFormatting sqref="D29:H30">
    <cfRule type="expression" dxfId="56" priority="57" stopIfTrue="1">
      <formula>#REF!="totalizador"</formula>
    </cfRule>
  </conditionalFormatting>
  <conditionalFormatting sqref="D29:H30">
    <cfRule type="expression" dxfId="55" priority="56" stopIfTrue="1">
      <formula>#REF!="totalizador"</formula>
    </cfRule>
  </conditionalFormatting>
  <conditionalFormatting sqref="D29:H30">
    <cfRule type="expression" dxfId="54" priority="55" stopIfTrue="1">
      <formula>#REF!="totalizador"</formula>
    </cfRule>
  </conditionalFormatting>
  <conditionalFormatting sqref="D29:H30">
    <cfRule type="expression" dxfId="53" priority="54" stopIfTrue="1">
      <formula>#REF!="totalizador"</formula>
    </cfRule>
  </conditionalFormatting>
  <conditionalFormatting sqref="D29:H30">
    <cfRule type="expression" dxfId="52" priority="53" stopIfTrue="1">
      <formula>#REF!="totalizador"</formula>
    </cfRule>
  </conditionalFormatting>
  <conditionalFormatting sqref="D29:H30">
    <cfRule type="expression" dxfId="51" priority="52" stopIfTrue="1">
      <formula>#REF!="totalizador"</formula>
    </cfRule>
  </conditionalFormatting>
  <conditionalFormatting sqref="D29:H30">
    <cfRule type="expression" dxfId="50" priority="51" stopIfTrue="1">
      <formula>#REF!="totalizador"</formula>
    </cfRule>
  </conditionalFormatting>
  <conditionalFormatting sqref="D29:H30">
    <cfRule type="expression" dxfId="49" priority="50" stopIfTrue="1">
      <formula>#REF!="totalizador"</formula>
    </cfRule>
  </conditionalFormatting>
  <conditionalFormatting sqref="D29:H30">
    <cfRule type="expression" dxfId="48" priority="49" stopIfTrue="1">
      <formula>#REF!="totalizador"</formula>
    </cfRule>
  </conditionalFormatting>
  <conditionalFormatting sqref="D29:H30">
    <cfRule type="expression" dxfId="47" priority="48" stopIfTrue="1">
      <formula>#REF!="totalizador"</formula>
    </cfRule>
  </conditionalFormatting>
  <conditionalFormatting sqref="D29:H30">
    <cfRule type="expression" dxfId="46" priority="47" stopIfTrue="1">
      <formula>#REF!="totalizador"</formula>
    </cfRule>
  </conditionalFormatting>
  <conditionalFormatting sqref="D29:H30">
    <cfRule type="expression" dxfId="45" priority="46" stopIfTrue="1">
      <formula>#REF!="totalizador"</formula>
    </cfRule>
  </conditionalFormatting>
  <conditionalFormatting sqref="D29:H30">
    <cfRule type="expression" dxfId="44" priority="45" stopIfTrue="1">
      <formula>#REF!="totalizador"</formula>
    </cfRule>
  </conditionalFormatting>
  <conditionalFormatting sqref="D29:H30">
    <cfRule type="expression" dxfId="43" priority="44" stopIfTrue="1">
      <formula>#REF!="totalizador"</formula>
    </cfRule>
  </conditionalFormatting>
  <conditionalFormatting sqref="D29:H30">
    <cfRule type="expression" dxfId="42" priority="43" stopIfTrue="1">
      <formula>#REF!="totalizador"</formula>
    </cfRule>
  </conditionalFormatting>
  <conditionalFormatting sqref="C21">
    <cfRule type="expression" dxfId="41" priority="42" stopIfTrue="1">
      <formula>#REF!="totalizador"</formula>
    </cfRule>
  </conditionalFormatting>
  <conditionalFormatting sqref="C21">
    <cfRule type="expression" dxfId="40" priority="41" stopIfTrue="1">
      <formula>#REF!="totalizador"</formula>
    </cfRule>
  </conditionalFormatting>
  <conditionalFormatting sqref="C21">
    <cfRule type="expression" dxfId="39" priority="40" stopIfTrue="1">
      <formula>#REF!="totalizador"</formula>
    </cfRule>
  </conditionalFormatting>
  <conditionalFormatting sqref="C21">
    <cfRule type="expression" dxfId="38" priority="39" stopIfTrue="1">
      <formula>#REF!="totalizador"</formula>
    </cfRule>
  </conditionalFormatting>
  <conditionalFormatting sqref="C21">
    <cfRule type="expression" dxfId="37" priority="38" stopIfTrue="1">
      <formula>#REF!="totalizador"</formula>
    </cfRule>
  </conditionalFormatting>
  <conditionalFormatting sqref="C21">
    <cfRule type="expression" dxfId="36" priority="37" stopIfTrue="1">
      <formula>#REF!="totalizador"</formula>
    </cfRule>
  </conditionalFormatting>
  <conditionalFormatting sqref="C21">
    <cfRule type="expression" dxfId="35" priority="36" stopIfTrue="1">
      <formula>#REF!="totalizador"</formula>
    </cfRule>
  </conditionalFormatting>
  <conditionalFormatting sqref="C21">
    <cfRule type="expression" dxfId="34" priority="35" stopIfTrue="1">
      <formula>#REF!="totalizador"</formula>
    </cfRule>
  </conditionalFormatting>
  <conditionalFormatting sqref="C21">
    <cfRule type="expression" dxfId="33" priority="34" stopIfTrue="1">
      <formula>#REF!="totalizador"</formula>
    </cfRule>
  </conditionalFormatting>
  <conditionalFormatting sqref="C29">
    <cfRule type="expression" dxfId="32" priority="33" stopIfTrue="1">
      <formula>#REF!="totalizador"</formula>
    </cfRule>
  </conditionalFormatting>
  <conditionalFormatting sqref="C29">
    <cfRule type="expression" dxfId="31" priority="32" stopIfTrue="1">
      <formula>#REF!="totalizador"</formula>
    </cfRule>
  </conditionalFormatting>
  <conditionalFormatting sqref="C29">
    <cfRule type="expression" dxfId="30" priority="31" stopIfTrue="1">
      <formula>#REF!="totalizador"</formula>
    </cfRule>
  </conditionalFormatting>
  <conditionalFormatting sqref="C29">
    <cfRule type="expression" dxfId="29" priority="30" stopIfTrue="1">
      <formula>#REF!="totalizador"</formula>
    </cfRule>
  </conditionalFormatting>
  <conditionalFormatting sqref="C29">
    <cfRule type="expression" dxfId="28" priority="29" stopIfTrue="1">
      <formula>#REF!="totalizador"</formula>
    </cfRule>
  </conditionalFormatting>
  <conditionalFormatting sqref="C29">
    <cfRule type="expression" dxfId="27" priority="28" stopIfTrue="1">
      <formula>#REF!="totalizador"</formula>
    </cfRule>
  </conditionalFormatting>
  <conditionalFormatting sqref="C29">
    <cfRule type="expression" dxfId="26" priority="27" stopIfTrue="1">
      <formula>#REF!="totalizador"</formula>
    </cfRule>
  </conditionalFormatting>
  <conditionalFormatting sqref="C29">
    <cfRule type="expression" dxfId="25" priority="26" stopIfTrue="1">
      <formula>#REF!="totalizador"</formula>
    </cfRule>
  </conditionalFormatting>
  <conditionalFormatting sqref="C29">
    <cfRule type="expression" dxfId="24" priority="25" stopIfTrue="1">
      <formula>#REF!="totalizador"</formula>
    </cfRule>
  </conditionalFormatting>
  <conditionalFormatting sqref="C29">
    <cfRule type="expression" dxfId="23" priority="24" stopIfTrue="1">
      <formula>#REF!="totalizador"</formula>
    </cfRule>
  </conditionalFormatting>
  <conditionalFormatting sqref="C29">
    <cfRule type="expression" dxfId="22" priority="23" stopIfTrue="1">
      <formula>#REF!="totalizador"</formula>
    </cfRule>
  </conditionalFormatting>
  <conditionalFormatting sqref="C29">
    <cfRule type="expression" dxfId="21" priority="22" stopIfTrue="1">
      <formula>#REF!="totalizador"</formula>
    </cfRule>
  </conditionalFormatting>
  <conditionalFormatting sqref="C29">
    <cfRule type="expression" dxfId="20" priority="21" stopIfTrue="1">
      <formula>#REF!="totalizador"</formula>
    </cfRule>
  </conditionalFormatting>
  <conditionalFormatting sqref="C29">
    <cfRule type="expression" dxfId="19" priority="20" stopIfTrue="1">
      <formula>#REF!="totalizador"</formula>
    </cfRule>
  </conditionalFormatting>
  <conditionalFormatting sqref="C29">
    <cfRule type="expression" dxfId="18" priority="19" stopIfTrue="1">
      <formula>#REF!="totalizador"</formula>
    </cfRule>
  </conditionalFormatting>
  <conditionalFormatting sqref="C29">
    <cfRule type="expression" dxfId="17" priority="18" stopIfTrue="1">
      <formula>#REF!="totalizador"</formula>
    </cfRule>
  </conditionalFormatting>
  <conditionalFormatting sqref="C29">
    <cfRule type="expression" dxfId="16" priority="17" stopIfTrue="1">
      <formula>#REF!="totalizador"</formula>
    </cfRule>
  </conditionalFormatting>
  <conditionalFormatting sqref="C29">
    <cfRule type="expression" dxfId="15" priority="16" stopIfTrue="1">
      <formula>#REF!="totalizador"</formula>
    </cfRule>
  </conditionalFormatting>
  <conditionalFormatting sqref="C29">
    <cfRule type="expression" dxfId="14" priority="15" stopIfTrue="1">
      <formula>#REF!="totalizador"</formula>
    </cfRule>
  </conditionalFormatting>
  <conditionalFormatting sqref="C29">
    <cfRule type="expression" dxfId="13" priority="14" stopIfTrue="1">
      <formula>#REF!="totalizador"</formula>
    </cfRule>
  </conditionalFormatting>
  <conditionalFormatting sqref="C29">
    <cfRule type="expression" dxfId="12" priority="13" stopIfTrue="1">
      <formula>#REF!="totalizador"</formula>
    </cfRule>
  </conditionalFormatting>
  <conditionalFormatting sqref="C29">
    <cfRule type="expression" dxfId="11" priority="12" stopIfTrue="1">
      <formula>#REF!="totalizador"</formula>
    </cfRule>
  </conditionalFormatting>
  <conditionalFormatting sqref="C29">
    <cfRule type="expression" dxfId="10" priority="11" stopIfTrue="1">
      <formula>#REF!="totalizador"</formula>
    </cfRule>
  </conditionalFormatting>
  <conditionalFormatting sqref="C29">
    <cfRule type="expression" dxfId="9" priority="10" stopIfTrue="1">
      <formula>#REF!="totalizador"</formula>
    </cfRule>
  </conditionalFormatting>
  <conditionalFormatting sqref="C29">
    <cfRule type="expression" dxfId="8" priority="9" stopIfTrue="1">
      <formula>#REF!="totalizador"</formula>
    </cfRule>
  </conditionalFormatting>
  <conditionalFormatting sqref="C29">
    <cfRule type="expression" dxfId="7" priority="8" stopIfTrue="1">
      <formula>#REF!="totalizador"</formula>
    </cfRule>
  </conditionalFormatting>
  <conditionalFormatting sqref="C29">
    <cfRule type="expression" dxfId="6" priority="7" stopIfTrue="1">
      <formula>#REF!="totalizador"</formula>
    </cfRule>
  </conditionalFormatting>
  <conditionalFormatting sqref="C29">
    <cfRule type="expression" dxfId="5" priority="6" stopIfTrue="1">
      <formula>#REF!="totalizador"</formula>
    </cfRule>
  </conditionalFormatting>
  <conditionalFormatting sqref="C29">
    <cfRule type="expression" dxfId="4" priority="5" stopIfTrue="1">
      <formula>#REF!="totalizador"</formula>
    </cfRule>
  </conditionalFormatting>
  <conditionalFormatting sqref="C29">
    <cfRule type="expression" dxfId="3" priority="4" stopIfTrue="1">
      <formula>#REF!="totalizador"</formula>
    </cfRule>
  </conditionalFormatting>
  <conditionalFormatting sqref="C29">
    <cfRule type="expression" dxfId="2" priority="3" stopIfTrue="1">
      <formula>#REF!="totalizador"</formula>
    </cfRule>
  </conditionalFormatting>
  <conditionalFormatting sqref="C29">
    <cfRule type="expression" dxfId="1" priority="2" stopIfTrue="1">
      <formula>#REF!="totalizador"</formula>
    </cfRule>
  </conditionalFormatting>
  <conditionalFormatting sqref="C29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43:H51 C7:H41" xr:uid="{339FE630-8CE6-493B-B21C-F8A94B203651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61"/>
  <sheetViews>
    <sheetView showGridLines="0" zoomScale="90" zoomScaleNormal="90" workbookViewId="0">
      <selection activeCell="I35" sqref="I35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59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37"/>
      <c r="C1" s="42"/>
    </row>
    <row r="2" spans="2:8">
      <c r="B2" s="399" t="s">
        <v>1204</v>
      </c>
      <c r="C2" s="42"/>
    </row>
    <row r="3" spans="2:8">
      <c r="B3" s="399" t="s">
        <v>1205</v>
      </c>
      <c r="C3" s="42"/>
    </row>
    <row r="4" spans="2:8">
      <c r="B4" s="399" t="s">
        <v>1263</v>
      </c>
      <c r="C4" s="42"/>
    </row>
    <row r="5" spans="2:8">
      <c r="B5" s="399" t="s">
        <v>306</v>
      </c>
    </row>
    <row r="6" spans="2:8">
      <c r="B6" s="409"/>
    </row>
    <row r="7" spans="2:8" s="2" customFormat="1">
      <c r="B7" s="415" t="s">
        <v>1124</v>
      </c>
      <c r="C7" s="416" t="s">
        <v>158</v>
      </c>
      <c r="D7" s="412">
        <v>44834</v>
      </c>
      <c r="E7" s="412">
        <v>44469</v>
      </c>
    </row>
    <row r="8" spans="2:8" s="2" customFormat="1">
      <c r="B8" s="417"/>
      <c r="C8" s="418"/>
      <c r="D8" s="413" t="s">
        <v>157</v>
      </c>
      <c r="E8" s="413" t="s">
        <v>157</v>
      </c>
    </row>
    <row r="9" spans="2:8" s="84" customFormat="1">
      <c r="B9" s="419"/>
      <c r="C9" s="419"/>
      <c r="D9" s="336"/>
      <c r="E9" s="336"/>
    </row>
    <row r="10" spans="2:8" s="2" customFormat="1">
      <c r="B10" s="666" t="s">
        <v>196</v>
      </c>
      <c r="C10" s="667"/>
      <c r="D10" s="667"/>
      <c r="E10" s="668"/>
    </row>
    <row r="11" spans="2:8" s="2" customFormat="1">
      <c r="B11" s="666" t="s">
        <v>1125</v>
      </c>
      <c r="C11" s="667"/>
      <c r="D11" s="667"/>
      <c r="E11" s="668"/>
    </row>
    <row r="12" spans="2:8">
      <c r="B12" s="420" t="s">
        <v>1126</v>
      </c>
      <c r="C12" s="421"/>
      <c r="D12" s="3">
        <v>12104566978</v>
      </c>
      <c r="E12" s="3">
        <v>9905087503</v>
      </c>
    </row>
    <row r="13" spans="2:8">
      <c r="B13" s="488" t="s">
        <v>1127</v>
      </c>
      <c r="C13" s="422"/>
      <c r="D13" s="3">
        <v>27870057</v>
      </c>
      <c r="E13" s="3">
        <v>21939629</v>
      </c>
      <c r="H13" s="54"/>
    </row>
    <row r="14" spans="2:8" s="2" customFormat="1">
      <c r="B14" s="666" t="s">
        <v>1128</v>
      </c>
      <c r="C14" s="667"/>
      <c r="D14" s="667"/>
      <c r="E14" s="668"/>
    </row>
    <row r="15" spans="2:8">
      <c r="B15" s="423" t="s">
        <v>1129</v>
      </c>
      <c r="C15" s="424"/>
      <c r="D15" s="3">
        <v>-9977538957</v>
      </c>
      <c r="E15" s="3">
        <v>-7664532770</v>
      </c>
    </row>
    <row r="16" spans="2:8" ht="13.5" customHeight="1">
      <c r="B16" s="420" t="s">
        <v>1130</v>
      </c>
      <c r="C16" s="425"/>
      <c r="D16" s="3">
        <v>-1183796237</v>
      </c>
      <c r="E16" s="3">
        <v>-875936134</v>
      </c>
    </row>
    <row r="17" spans="2:18">
      <c r="B17" s="420" t="s">
        <v>1131</v>
      </c>
      <c r="C17" s="425"/>
      <c r="D17" s="3">
        <v>-548830620</v>
      </c>
      <c r="E17" s="3">
        <v>-618013216</v>
      </c>
    </row>
    <row r="18" spans="2:18">
      <c r="B18" s="489" t="s">
        <v>1132</v>
      </c>
      <c r="C18" s="426"/>
      <c r="D18" s="486">
        <v>422271221</v>
      </c>
      <c r="E18" s="486">
        <v>768545012</v>
      </c>
    </row>
    <row r="19" spans="2:18" ht="12.75" customHeight="1">
      <c r="B19" s="420" t="s">
        <v>1133</v>
      </c>
      <c r="C19" s="425"/>
      <c r="D19" s="3">
        <v>-256546202</v>
      </c>
      <c r="E19" s="3">
        <v>-164557542</v>
      </c>
    </row>
    <row r="20" spans="2:18" ht="12.75" customHeight="1" collapsed="1">
      <c r="B20" s="420" t="s">
        <v>1134</v>
      </c>
      <c r="C20" s="427"/>
      <c r="D20" s="3">
        <v>2659582</v>
      </c>
      <c r="E20" s="3">
        <v>5745188</v>
      </c>
    </row>
    <row r="21" spans="2:18" ht="12.75" customHeight="1">
      <c r="B21" s="489" t="s">
        <v>196</v>
      </c>
      <c r="C21" s="426"/>
      <c r="D21" s="486">
        <v>168384601</v>
      </c>
      <c r="E21" s="486">
        <v>609732658</v>
      </c>
    </row>
    <row r="22" spans="2:18" s="2" customFormat="1" ht="12.75" customHeight="1">
      <c r="B22" s="490" t="s">
        <v>469</v>
      </c>
      <c r="C22" s="414"/>
      <c r="D22" s="414"/>
      <c r="E22" s="491"/>
    </row>
    <row r="23" spans="2:18" s="2" customFormat="1" ht="12.75" customHeight="1">
      <c r="B23" s="420" t="s">
        <v>1271</v>
      </c>
      <c r="C23" s="425"/>
      <c r="D23" s="3">
        <v>-660239847</v>
      </c>
      <c r="E23" s="3">
        <v>0</v>
      </c>
    </row>
    <row r="24" spans="2:18">
      <c r="B24" s="420" t="s">
        <v>1135</v>
      </c>
      <c r="C24" s="425"/>
      <c r="D24" s="3">
        <v>-202989716</v>
      </c>
      <c r="E24" s="3">
        <v>-103078211</v>
      </c>
    </row>
    <row r="25" spans="2:18" ht="12.75" customHeight="1">
      <c r="B25" s="420" t="s">
        <v>1136</v>
      </c>
      <c r="C25" s="425"/>
      <c r="D25" s="3">
        <v>-46814493</v>
      </c>
      <c r="E25" s="3">
        <v>-13915018</v>
      </c>
    </row>
    <row r="26" spans="2:18">
      <c r="B26" s="420" t="s">
        <v>1137</v>
      </c>
      <c r="C26" s="425"/>
      <c r="D26" s="3">
        <v>16640051</v>
      </c>
      <c r="E26" s="3">
        <v>5370373</v>
      </c>
    </row>
    <row r="27" spans="2:18" ht="12.75" customHeight="1">
      <c r="B27" s="420" t="s">
        <v>1138</v>
      </c>
      <c r="C27" s="425"/>
      <c r="D27" s="3">
        <v>25697263</v>
      </c>
      <c r="E27" s="3">
        <v>9781542</v>
      </c>
      <c r="P27" s="12">
        <v>-584817341</v>
      </c>
      <c r="Q27" s="12">
        <v>522807677.82099998</v>
      </c>
      <c r="R27" s="1" t="s">
        <v>916</v>
      </c>
    </row>
    <row r="28" spans="2:18" ht="12.75" customHeight="1">
      <c r="B28" s="420" t="s">
        <v>1139</v>
      </c>
      <c r="C28" s="427"/>
      <c r="D28" s="3">
        <v>389155426</v>
      </c>
      <c r="E28" s="3">
        <v>-138906400</v>
      </c>
      <c r="P28" s="12">
        <v>-10267885</v>
      </c>
      <c r="Q28" s="12">
        <v>744234</v>
      </c>
      <c r="R28" s="1" t="s">
        <v>916</v>
      </c>
    </row>
    <row r="29" spans="2:18" ht="12.75" customHeight="1">
      <c r="B29" s="489" t="s">
        <v>469</v>
      </c>
      <c r="C29" s="426"/>
      <c r="D29" s="391">
        <v>-478551316</v>
      </c>
      <c r="E29" s="391">
        <v>-240747714</v>
      </c>
    </row>
    <row r="30" spans="2:18" ht="12.75" customHeight="1">
      <c r="B30" s="420" t="s">
        <v>1206</v>
      </c>
      <c r="C30" s="324"/>
      <c r="D30" s="3">
        <v>-36972582</v>
      </c>
      <c r="E30" s="3">
        <v>-41765756</v>
      </c>
    </row>
    <row r="31" spans="2:18" ht="12.75" customHeight="1">
      <c r="B31" s="486" t="s">
        <v>361</v>
      </c>
      <c r="C31" s="426"/>
      <c r="D31" s="486">
        <v>1214610074</v>
      </c>
      <c r="E31" s="486">
        <v>7334202</v>
      </c>
    </row>
    <row r="32" spans="2:18" ht="12.75" customHeight="1">
      <c r="B32" s="420" t="s">
        <v>1272</v>
      </c>
      <c r="C32" s="324"/>
      <c r="D32" s="3">
        <v>612870470</v>
      </c>
      <c r="E32" s="3">
        <v>0</v>
      </c>
    </row>
    <row r="33" spans="2:5" ht="12.75" customHeight="1">
      <c r="B33" s="420" t="s">
        <v>1140</v>
      </c>
      <c r="C33" s="324"/>
      <c r="D33" s="3">
        <v>601739604</v>
      </c>
      <c r="E33" s="3">
        <v>7334202</v>
      </c>
    </row>
    <row r="34" spans="2:5" ht="12.75" customHeight="1">
      <c r="B34" s="420" t="s">
        <v>1141</v>
      </c>
      <c r="C34" s="324"/>
      <c r="D34" s="3">
        <v>-628630461</v>
      </c>
      <c r="E34" s="3">
        <v>-31804366</v>
      </c>
    </row>
    <row r="35" spans="2:5" ht="12" customHeight="1">
      <c r="B35" s="420" t="s">
        <v>1142</v>
      </c>
      <c r="C35" s="324"/>
      <c r="D35" s="3">
        <v>-138334499</v>
      </c>
      <c r="E35" s="3">
        <v>-93890298</v>
      </c>
    </row>
    <row r="36" spans="2:5" s="2" customFormat="1" ht="12.75" customHeight="1">
      <c r="B36" s="420" t="s">
        <v>1207</v>
      </c>
      <c r="C36" s="324"/>
      <c r="D36" s="3">
        <v>-359475713</v>
      </c>
      <c r="E36" s="3">
        <v>-79940124</v>
      </c>
    </row>
    <row r="37" spans="2:5" ht="12.75" customHeight="1">
      <c r="B37" s="420" t="s">
        <v>1143</v>
      </c>
      <c r="C37" s="324"/>
      <c r="D37" s="3">
        <v>-100421504</v>
      </c>
      <c r="E37" s="3">
        <v>-96721837</v>
      </c>
    </row>
    <row r="38" spans="2:5" ht="12.75" customHeight="1">
      <c r="B38" s="420" t="s">
        <v>1144</v>
      </c>
      <c r="C38" s="427"/>
      <c r="D38" s="3">
        <v>-93036168</v>
      </c>
      <c r="E38" s="3">
        <v>41026084</v>
      </c>
    </row>
    <row r="39" spans="2:5" ht="12.75" customHeight="1">
      <c r="B39" s="492" t="s">
        <v>240</v>
      </c>
      <c r="C39" s="426"/>
      <c r="D39" s="486">
        <v>-142260853</v>
      </c>
      <c r="E39" s="486">
        <v>-295762095</v>
      </c>
    </row>
    <row r="40" spans="2:5" ht="12.75" customHeight="1">
      <c r="B40" s="492" t="s">
        <v>1145</v>
      </c>
      <c r="C40" s="426"/>
      <c r="D40" s="391">
        <v>-452427568</v>
      </c>
      <c r="E40" s="391">
        <v>73222849</v>
      </c>
    </row>
    <row r="41" spans="2:5" ht="12.75" customHeight="1">
      <c r="B41" s="567" t="s">
        <v>1146</v>
      </c>
      <c r="C41" s="568"/>
      <c r="D41" s="568"/>
      <c r="E41" s="569"/>
    </row>
    <row r="42" spans="2:5" ht="12.75" customHeight="1">
      <c r="B42" s="420" t="s">
        <v>1146</v>
      </c>
      <c r="C42" s="425"/>
      <c r="D42" s="3">
        <v>45652623</v>
      </c>
      <c r="E42" s="3">
        <v>44120197</v>
      </c>
    </row>
    <row r="43" spans="2:5" ht="12.75" customHeight="1">
      <c r="B43" s="489" t="s">
        <v>1147</v>
      </c>
      <c r="C43" s="426"/>
      <c r="D43" s="391">
        <v>-406774945</v>
      </c>
      <c r="E43" s="391">
        <v>117343046</v>
      </c>
    </row>
    <row r="44" spans="2:5" ht="12.75" customHeight="1">
      <c r="B44" s="420" t="s">
        <v>1148</v>
      </c>
      <c r="C44" s="425">
        <v>5</v>
      </c>
      <c r="D44" s="3">
        <v>806710262</v>
      </c>
      <c r="E44" s="3">
        <v>681932455</v>
      </c>
    </row>
    <row r="45" spans="2:5" ht="12.75" customHeight="1">
      <c r="B45" s="420" t="s">
        <v>1149</v>
      </c>
      <c r="C45" s="425">
        <v>5</v>
      </c>
      <c r="D45" s="3">
        <v>399935317</v>
      </c>
      <c r="E45" s="3">
        <v>799275501</v>
      </c>
    </row>
    <row r="46" spans="2:5" ht="12.75" customHeight="1">
      <c r="C46" s="1"/>
    </row>
    <row r="47" spans="2:5" ht="12.75" customHeight="1">
      <c r="C47" s="1"/>
    </row>
    <row r="48" spans="2:5" ht="12.75" customHeight="1">
      <c r="C48" s="1"/>
    </row>
    <row r="49" spans="3:3" ht="12.75" customHeight="1">
      <c r="C49" s="1"/>
    </row>
    <row r="50" spans="3:3" ht="12.75" customHeight="1">
      <c r="C50" s="1"/>
    </row>
    <row r="51" spans="3:3" ht="12.75" customHeight="1">
      <c r="C51" s="1"/>
    </row>
    <row r="52" spans="3:3" ht="12.75" customHeight="1">
      <c r="C52" s="1"/>
    </row>
    <row r="53" spans="3:3" ht="12.75" customHeight="1">
      <c r="C53" s="1"/>
    </row>
    <row r="54" spans="3:3" ht="12.75" customHeight="1">
      <c r="C54" s="1"/>
    </row>
    <row r="55" spans="3:3" ht="12.75" customHeight="1">
      <c r="C55" s="1"/>
    </row>
    <row r="56" spans="3:3" ht="12.75" customHeight="1">
      <c r="C56" s="1"/>
    </row>
    <row r="57" spans="3:3" ht="12.75" customHeight="1">
      <c r="C57" s="1"/>
    </row>
    <row r="58" spans="3:3" ht="12.75" customHeight="1">
      <c r="C58" s="1"/>
    </row>
    <row r="59" spans="3:3" ht="12.75" customHeight="1">
      <c r="C59" s="1"/>
    </row>
    <row r="60" spans="3:3" ht="12.75" customHeight="1">
      <c r="C60" s="1"/>
    </row>
    <row r="61" spans="3:3" ht="12.75" customHeight="1">
      <c r="C61" s="1"/>
    </row>
    <row r="62" spans="3:3" ht="12.75" customHeight="1">
      <c r="C62" s="1"/>
    </row>
    <row r="63" spans="3:3" ht="12.75" customHeight="1">
      <c r="C63" s="1"/>
    </row>
    <row r="64" spans="3:3" ht="12.75" customHeight="1">
      <c r="C64" s="1"/>
    </row>
    <row r="65" spans="3:3" ht="12.75" customHeight="1">
      <c r="C65" s="1"/>
    </row>
    <row r="66" spans="3:3" ht="12.75" customHeight="1">
      <c r="C66" s="1"/>
    </row>
    <row r="67" spans="3:3" ht="12.75" customHeight="1">
      <c r="C67" s="1"/>
    </row>
    <row r="68" spans="3:3" ht="12.75" customHeight="1">
      <c r="C68" s="1"/>
    </row>
    <row r="69" spans="3:3" ht="12.75" customHeight="1">
      <c r="C69" s="1"/>
    </row>
    <row r="70" spans="3:3" ht="12.75" customHeight="1">
      <c r="C70" s="1"/>
    </row>
    <row r="71" spans="3:3" ht="12.75" customHeight="1">
      <c r="C71" s="1"/>
    </row>
    <row r="72" spans="3:3" ht="12.75" customHeight="1">
      <c r="C72" s="1"/>
    </row>
    <row r="73" spans="3:3" ht="12.75" customHeight="1">
      <c r="C73" s="1"/>
    </row>
    <row r="74" spans="3:3" ht="12.75" customHeight="1">
      <c r="C74" s="1"/>
    </row>
    <row r="75" spans="3:3" ht="12.75" customHeight="1">
      <c r="C75" s="1"/>
    </row>
    <row r="76" spans="3:3" ht="12.75" customHeight="1">
      <c r="C76" s="1"/>
    </row>
    <row r="77" spans="3:3" ht="12.75" customHeight="1">
      <c r="C77" s="1"/>
    </row>
    <row r="78" spans="3:3" ht="12.75" customHeight="1">
      <c r="C78" s="1"/>
    </row>
    <row r="79" spans="3:3" ht="12.75" customHeight="1">
      <c r="C79" s="1"/>
    </row>
    <row r="80" spans="3:3" ht="12.75" customHeight="1">
      <c r="C80" s="1"/>
    </row>
    <row r="81" spans="3:3" ht="12.75" customHeight="1">
      <c r="C81" s="1"/>
    </row>
    <row r="82" spans="3:3" ht="12.75" customHeight="1">
      <c r="C82" s="1"/>
    </row>
    <row r="83" spans="3:3" ht="12.75" customHeight="1">
      <c r="C83" s="1"/>
    </row>
    <row r="84" spans="3:3" ht="12.75" customHeight="1">
      <c r="C84" s="1"/>
    </row>
    <row r="85" spans="3:3" ht="12.75" customHeight="1">
      <c r="C85" s="1"/>
    </row>
    <row r="86" spans="3:3" ht="12.75" customHeight="1">
      <c r="C86" s="1"/>
    </row>
    <row r="87" spans="3:3" ht="12.75" customHeight="1">
      <c r="C87" s="1"/>
    </row>
    <row r="88" spans="3:3" ht="12.75" customHeight="1">
      <c r="C88" s="1"/>
    </row>
    <row r="89" spans="3:3" ht="12.75" customHeight="1">
      <c r="C89" s="1"/>
    </row>
    <row r="90" spans="3:3" ht="12.75" customHeight="1"/>
    <row r="91" spans="3:3" ht="12.75" customHeight="1"/>
    <row r="92" spans="3:3" ht="12.75" customHeight="1"/>
    <row r="93" spans="3:3" ht="12.75" customHeight="1"/>
    <row r="94" spans="3:3" ht="12.75" customHeight="1"/>
    <row r="95" spans="3:3" ht="12.75" customHeight="1"/>
    <row r="96" spans="3:3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</sheetData>
  <mergeCells count="3"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1" spans="2:13" ht="5.0999999999999996" customHeight="1"/>
    <row r="2" spans="2:13" s="8" customFormat="1" ht="18.75">
      <c r="B2" s="611" t="s">
        <v>1350</v>
      </c>
      <c r="C2" s="7"/>
      <c r="D2" s="7"/>
    </row>
    <row r="3" spans="2:13" ht="6" customHeight="1"/>
    <row r="4" spans="2:13" s="2" customFormat="1" ht="12.75" customHeight="1">
      <c r="B4" s="795"/>
      <c r="C4" s="796" t="s">
        <v>184</v>
      </c>
      <c r="D4" s="579" t="s">
        <v>186</v>
      </c>
      <c r="E4" s="579" t="s">
        <v>187</v>
      </c>
      <c r="H4" s="797" t="s">
        <v>135</v>
      </c>
      <c r="I4" s="798" t="s">
        <v>187</v>
      </c>
      <c r="K4" s="1"/>
      <c r="L4" s="1"/>
      <c r="M4" s="1"/>
    </row>
    <row r="5" spans="2:13" s="2" customFormat="1" ht="12.75" customHeight="1">
      <c r="B5" s="95"/>
      <c r="C5" s="586">
        <v>44834</v>
      </c>
      <c r="D5" s="580" t="s">
        <v>185</v>
      </c>
      <c r="E5" s="580" t="s">
        <v>134</v>
      </c>
      <c r="H5" s="493">
        <v>44834</v>
      </c>
      <c r="I5" s="608" t="s">
        <v>134</v>
      </c>
      <c r="K5" s="1"/>
      <c r="L5" s="1"/>
      <c r="M5" s="1"/>
    </row>
    <row r="6" spans="2:13">
      <c r="B6" s="14">
        <v>1</v>
      </c>
      <c r="C6" s="19" t="s">
        <v>1208</v>
      </c>
      <c r="D6" s="19">
        <v>1463132371</v>
      </c>
      <c r="E6" s="97">
        <v>0.51102599999999998</v>
      </c>
      <c r="F6" s="98"/>
      <c r="H6" s="429" t="s">
        <v>1208</v>
      </c>
      <c r="I6" s="494">
        <v>0.51102999999999998</v>
      </c>
      <c r="J6" s="2"/>
      <c r="K6" s="2"/>
    </row>
    <row r="7" spans="2:13">
      <c r="B7" s="14">
        <v>2</v>
      </c>
      <c r="C7" s="19" t="s">
        <v>971</v>
      </c>
      <c r="D7" s="19">
        <v>168526951</v>
      </c>
      <c r="E7" s="97">
        <v>5.8860999999999997E-2</v>
      </c>
      <c r="F7" s="98"/>
      <c r="H7" s="429" t="s">
        <v>861</v>
      </c>
      <c r="I7" s="494">
        <v>2.4570000000000002E-2</v>
      </c>
      <c r="J7" s="2"/>
      <c r="K7" s="2"/>
    </row>
    <row r="8" spans="2:13">
      <c r="B8" s="14">
        <v>3</v>
      </c>
      <c r="C8" s="19" t="s">
        <v>862</v>
      </c>
      <c r="D8" s="19">
        <v>131177249</v>
      </c>
      <c r="E8" s="97">
        <v>4.5816000000000003E-2</v>
      </c>
      <c r="F8" s="98"/>
      <c r="H8" s="429" t="s">
        <v>863</v>
      </c>
      <c r="I8" s="494">
        <v>4.2700000000000004E-3</v>
      </c>
      <c r="J8" s="2"/>
      <c r="K8" s="2"/>
    </row>
    <row r="9" spans="2:13">
      <c r="B9" s="14">
        <v>4</v>
      </c>
      <c r="C9" s="19" t="s">
        <v>864</v>
      </c>
      <c r="D9" s="19">
        <v>126122538</v>
      </c>
      <c r="E9" s="97">
        <v>4.4051E-2</v>
      </c>
      <c r="F9" s="98"/>
      <c r="H9" s="429" t="s">
        <v>63</v>
      </c>
      <c r="I9" s="494">
        <v>5.2900000000000004E-3</v>
      </c>
      <c r="J9" s="2"/>
      <c r="K9" s="2"/>
    </row>
    <row r="10" spans="2:13">
      <c r="B10" s="14">
        <v>5</v>
      </c>
      <c r="C10" s="19" t="s">
        <v>1032</v>
      </c>
      <c r="D10" s="19">
        <v>80206648</v>
      </c>
      <c r="E10" s="97">
        <v>2.8014000000000001E-2</v>
      </c>
      <c r="F10" s="98"/>
      <c r="H10" s="429" t="s">
        <v>61</v>
      </c>
      <c r="I10" s="494">
        <v>5.2399999999999999E-3</v>
      </c>
      <c r="J10" s="2"/>
      <c r="K10" s="2"/>
    </row>
    <row r="11" spans="2:13">
      <c r="B11" s="14">
        <v>6</v>
      </c>
      <c r="C11" s="19" t="s">
        <v>861</v>
      </c>
      <c r="D11" s="19">
        <v>70336573</v>
      </c>
      <c r="E11" s="97">
        <v>2.4566000000000001E-2</v>
      </c>
      <c r="F11" s="98"/>
      <c r="H11" s="429" t="s">
        <v>865</v>
      </c>
      <c r="I11" s="494">
        <v>2.0000000000000002E-5</v>
      </c>
      <c r="J11" s="2"/>
      <c r="K11" s="2"/>
    </row>
    <row r="12" spans="2:13">
      <c r="B12" s="14">
        <v>7</v>
      </c>
      <c r="C12" s="19" t="s">
        <v>1033</v>
      </c>
      <c r="D12" s="19">
        <v>50887589</v>
      </c>
      <c r="E12" s="97">
        <v>1.7773000000000001E-2</v>
      </c>
      <c r="F12" s="99"/>
      <c r="H12" s="799" t="s">
        <v>50</v>
      </c>
      <c r="I12" s="495">
        <v>0.55042000000000002</v>
      </c>
      <c r="J12" s="2"/>
      <c r="K12" s="2"/>
    </row>
    <row r="13" spans="2:13">
      <c r="B13" s="14">
        <v>8</v>
      </c>
      <c r="C13" s="19" t="s">
        <v>965</v>
      </c>
      <c r="D13" s="19">
        <v>36613139</v>
      </c>
      <c r="E13" s="97">
        <v>1.2788000000000001E-2</v>
      </c>
      <c r="F13" s="99"/>
      <c r="J13" s="2"/>
      <c r="K13" s="2"/>
    </row>
    <row r="14" spans="2:13">
      <c r="B14" s="14">
        <v>9</v>
      </c>
      <c r="C14" s="19" t="s">
        <v>1210</v>
      </c>
      <c r="D14" s="19">
        <v>31552220</v>
      </c>
      <c r="E14" s="97">
        <v>1.102E-2</v>
      </c>
      <c r="F14" s="99"/>
      <c r="J14" s="2"/>
      <c r="K14" s="2"/>
    </row>
    <row r="15" spans="2:13">
      <c r="B15" s="14">
        <v>10</v>
      </c>
      <c r="C15" s="19" t="s">
        <v>1209</v>
      </c>
      <c r="D15" s="19">
        <v>31232507</v>
      </c>
      <c r="E15" s="97">
        <v>1.0909E-2</v>
      </c>
      <c r="F15" s="99"/>
      <c r="J15" s="2"/>
      <c r="K15" s="2"/>
    </row>
    <row r="16" spans="2:13">
      <c r="B16" s="14">
        <v>11</v>
      </c>
      <c r="C16" s="19" t="s">
        <v>1211</v>
      </c>
      <c r="D16" s="19">
        <v>30969964</v>
      </c>
      <c r="E16" s="97">
        <v>1.0817E-2</v>
      </c>
      <c r="F16" s="99"/>
      <c r="G16" s="37"/>
      <c r="I16" s="2"/>
      <c r="J16" s="2"/>
      <c r="K16" s="2"/>
    </row>
    <row r="17" spans="2:11">
      <c r="B17" s="14">
        <v>12</v>
      </c>
      <c r="C17" s="19" t="s">
        <v>1273</v>
      </c>
      <c r="D17" s="19">
        <v>30401536</v>
      </c>
      <c r="E17" s="97">
        <v>1.0618000000000001E-2</v>
      </c>
      <c r="F17" s="99"/>
      <c r="I17" s="2"/>
      <c r="J17" s="2"/>
      <c r="K17" s="2"/>
    </row>
    <row r="18" spans="2:11">
      <c r="B18" s="14">
        <v>13</v>
      </c>
      <c r="C18" s="19" t="s">
        <v>866</v>
      </c>
      <c r="D18" s="19">
        <v>550758394</v>
      </c>
      <c r="E18" s="97">
        <v>0.19236200000000001</v>
      </c>
      <c r="F18" s="98"/>
      <c r="I18" s="2"/>
    </row>
    <row r="19" spans="2:11">
      <c r="B19" s="800"/>
      <c r="C19" s="800" t="s">
        <v>860</v>
      </c>
      <c r="D19" s="101">
        <v>2801917679</v>
      </c>
      <c r="E19" s="100">
        <v>0.97862099999999996</v>
      </c>
      <c r="F19" s="98"/>
      <c r="I19" s="102"/>
    </row>
    <row r="20" spans="2:11">
      <c r="B20" s="14">
        <v>14</v>
      </c>
      <c r="C20" s="19" t="s">
        <v>840</v>
      </c>
      <c r="D20" s="19">
        <v>61211768</v>
      </c>
      <c r="E20" s="97">
        <v>2.1378999999999999E-2</v>
      </c>
      <c r="F20" s="98"/>
      <c r="I20" s="102"/>
    </row>
    <row r="21" spans="2:11">
      <c r="B21" s="801"/>
      <c r="C21" s="802" t="s">
        <v>50</v>
      </c>
      <c r="D21" s="101">
        <v>2863129447</v>
      </c>
      <c r="E21" s="100">
        <v>1</v>
      </c>
    </row>
    <row r="22" spans="2:11">
      <c r="D22" s="12"/>
    </row>
    <row r="23" spans="2:11">
      <c r="D23" s="12"/>
      <c r="E23" s="103"/>
    </row>
    <row r="24" spans="2:11" ht="12.75" customHeight="1">
      <c r="D24" s="12"/>
      <c r="E24" s="803"/>
    </row>
    <row r="25" spans="2:11">
      <c r="E25" s="803"/>
    </row>
    <row r="26" spans="2:11" ht="12.75" customHeight="1">
      <c r="D26" s="51"/>
      <c r="E26" s="104"/>
    </row>
    <row r="27" spans="2:11">
      <c r="E27" s="104"/>
    </row>
    <row r="28" spans="2:11">
      <c r="E28" s="104"/>
    </row>
    <row r="29" spans="2:11">
      <c r="E29" s="104"/>
    </row>
    <row r="30" spans="2:11">
      <c r="E30" s="104"/>
    </row>
    <row r="31" spans="2:11">
      <c r="E31" s="104"/>
    </row>
    <row r="32" spans="2:11">
      <c r="E32" s="104"/>
    </row>
    <row r="33" spans="5:5">
      <c r="E33" s="104"/>
    </row>
    <row r="34" spans="5:5">
      <c r="E34" s="104"/>
    </row>
    <row r="35" spans="5:5">
      <c r="E35" s="804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A1:Q8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1" spans="2:17" ht="5.0999999999999996" customHeight="1"/>
    <row r="2" spans="2:17" s="8" customFormat="1" ht="18.75">
      <c r="B2" s="611" t="s">
        <v>1351</v>
      </c>
      <c r="C2" s="7"/>
    </row>
    <row r="3" spans="2:17" ht="6" customHeight="1"/>
    <row r="4" spans="2:17" s="2" customFormat="1" ht="12.75" customHeight="1">
      <c r="B4" s="669" t="s">
        <v>141</v>
      </c>
      <c r="C4" s="669" t="s">
        <v>142</v>
      </c>
      <c r="D4" s="669" t="s">
        <v>143</v>
      </c>
      <c r="E4" s="670" t="s">
        <v>144</v>
      </c>
      <c r="F4" s="670"/>
      <c r="G4" s="670"/>
      <c r="H4" s="670"/>
    </row>
    <row r="5" spans="2:17" s="2" customFormat="1">
      <c r="B5" s="669"/>
      <c r="C5" s="669"/>
      <c r="D5" s="669"/>
      <c r="E5" s="805">
        <v>44834</v>
      </c>
      <c r="F5" s="671"/>
      <c r="G5" s="806"/>
      <c r="H5" s="412">
        <v>44561</v>
      </c>
    </row>
    <row r="6" spans="2:17" s="2" customFormat="1">
      <c r="B6" s="669"/>
      <c r="C6" s="669"/>
      <c r="D6" s="669"/>
      <c r="E6" s="575" t="s">
        <v>145</v>
      </c>
      <c r="F6" s="575" t="s">
        <v>146</v>
      </c>
      <c r="G6" s="575" t="s">
        <v>50</v>
      </c>
      <c r="H6" s="575" t="s">
        <v>50</v>
      </c>
      <c r="J6" s="105"/>
      <c r="K6" s="105"/>
      <c r="L6" s="105"/>
      <c r="N6" s="107"/>
      <c r="O6" s="107"/>
      <c r="P6" s="107"/>
    </row>
    <row r="7" spans="2:17">
      <c r="B7" s="428" t="s">
        <v>147</v>
      </c>
      <c r="C7" s="428" t="s">
        <v>148</v>
      </c>
      <c r="D7" s="428" t="s">
        <v>149</v>
      </c>
      <c r="E7" s="429">
        <v>0.99962799999999996</v>
      </c>
      <c r="F7" s="429">
        <v>4.4240999999999997E-6</v>
      </c>
      <c r="G7" s="429">
        <v>0.99963242409999997</v>
      </c>
      <c r="H7" s="429">
        <v>0.99963242409999997</v>
      </c>
      <c r="J7" s="105"/>
      <c r="K7" s="105"/>
      <c r="L7" s="105"/>
      <c r="N7" s="107"/>
      <c r="O7" s="107"/>
      <c r="P7" s="107"/>
      <c r="Q7" s="51"/>
    </row>
    <row r="8" spans="2:17">
      <c r="B8" s="428" t="s">
        <v>147</v>
      </c>
      <c r="C8" s="428" t="s">
        <v>156</v>
      </c>
      <c r="D8" s="428" t="s">
        <v>739</v>
      </c>
      <c r="E8" s="429">
        <v>0.995749</v>
      </c>
      <c r="F8" s="429">
        <v>3.516E-3</v>
      </c>
      <c r="G8" s="429">
        <v>0.99926499999999996</v>
      </c>
      <c r="H8" s="429">
        <v>0.99926499999999996</v>
      </c>
      <c r="J8" s="105"/>
      <c r="K8" s="105"/>
      <c r="L8" s="105"/>
      <c r="N8" s="107"/>
      <c r="O8" s="107"/>
      <c r="P8" s="107"/>
      <c r="Q8" s="51"/>
    </row>
    <row r="9" spans="2:17">
      <c r="B9" s="428" t="s">
        <v>147</v>
      </c>
      <c r="C9" s="428" t="s">
        <v>274</v>
      </c>
      <c r="D9" s="428" t="s">
        <v>976</v>
      </c>
      <c r="E9" s="429">
        <v>0.90459999999999996</v>
      </c>
      <c r="F9" s="429">
        <v>9.5399999999999999E-2</v>
      </c>
      <c r="G9" s="429">
        <v>1</v>
      </c>
      <c r="H9" s="429">
        <v>1</v>
      </c>
      <c r="J9" s="105"/>
      <c r="K9" s="105"/>
      <c r="L9" s="105"/>
      <c r="N9" s="107"/>
      <c r="O9" s="107"/>
      <c r="P9" s="107"/>
      <c r="Q9" s="51"/>
    </row>
    <row r="10" spans="2:17">
      <c r="B10" s="428" t="s">
        <v>147</v>
      </c>
      <c r="C10" s="428" t="s">
        <v>783</v>
      </c>
      <c r="D10" s="428" t="s">
        <v>917</v>
      </c>
      <c r="E10" s="430">
        <v>0.99999964360006699</v>
      </c>
      <c r="F10" s="429">
        <v>0</v>
      </c>
      <c r="G10" s="430">
        <v>0.99999964360006699</v>
      </c>
      <c r="H10" s="430">
        <v>0.99999964360006699</v>
      </c>
      <c r="J10" s="105"/>
      <c r="K10" s="105"/>
      <c r="L10" s="105"/>
      <c r="N10" s="107"/>
      <c r="O10" s="107"/>
      <c r="P10" s="107"/>
    </row>
    <row r="11" spans="2:17">
      <c r="B11" s="428" t="s">
        <v>147</v>
      </c>
      <c r="C11" s="428" t="s">
        <v>275</v>
      </c>
      <c r="D11" s="428" t="s">
        <v>276</v>
      </c>
      <c r="E11" s="429">
        <v>0.9</v>
      </c>
      <c r="F11" s="429">
        <v>0</v>
      </c>
      <c r="G11" s="429">
        <v>0.9</v>
      </c>
      <c r="H11" s="429">
        <v>0.9</v>
      </c>
      <c r="J11" s="105"/>
      <c r="K11" s="105"/>
      <c r="L11" s="105"/>
      <c r="N11" s="107"/>
      <c r="O11" s="107"/>
      <c r="P11" s="107"/>
    </row>
    <row r="12" spans="2:17">
      <c r="B12" s="428" t="s">
        <v>147</v>
      </c>
      <c r="C12" s="428" t="s">
        <v>277</v>
      </c>
      <c r="D12" s="428" t="s">
        <v>918</v>
      </c>
      <c r="E12" s="429">
        <v>0.71643900000000005</v>
      </c>
      <c r="F12" s="429">
        <v>6.8630000000000002E-3</v>
      </c>
      <c r="G12" s="429">
        <v>0.723302</v>
      </c>
      <c r="H12" s="429">
        <v>0.723302</v>
      </c>
      <c r="J12" s="105"/>
      <c r="K12" s="105"/>
      <c r="L12" s="105"/>
      <c r="N12" s="107"/>
      <c r="O12" s="107"/>
      <c r="P12" s="107"/>
    </row>
    <row r="13" spans="2:17">
      <c r="B13" s="428" t="s">
        <v>147</v>
      </c>
      <c r="C13" s="428" t="s">
        <v>226</v>
      </c>
      <c r="D13" s="428" t="s">
        <v>682</v>
      </c>
      <c r="E13" s="429">
        <v>0.99</v>
      </c>
      <c r="F13" s="429">
        <v>0.01</v>
      </c>
      <c r="G13" s="429">
        <v>1</v>
      </c>
      <c r="H13" s="429">
        <v>1</v>
      </c>
      <c r="J13" s="105"/>
      <c r="K13" s="105"/>
      <c r="L13" s="105"/>
      <c r="N13" s="107"/>
      <c r="O13" s="107"/>
      <c r="P13" s="107"/>
    </row>
    <row r="14" spans="2:17">
      <c r="B14" s="428" t="s">
        <v>147</v>
      </c>
      <c r="C14" s="428" t="s">
        <v>492</v>
      </c>
      <c r="D14" s="428" t="s">
        <v>787</v>
      </c>
      <c r="E14" s="429">
        <v>0</v>
      </c>
      <c r="F14" s="429">
        <v>0</v>
      </c>
      <c r="G14" s="429">
        <v>0</v>
      </c>
      <c r="H14" s="429">
        <v>1</v>
      </c>
      <c r="J14" s="105"/>
      <c r="K14" s="105"/>
      <c r="L14" s="105"/>
      <c r="N14" s="107"/>
      <c r="O14" s="107"/>
      <c r="P14" s="107"/>
    </row>
    <row r="15" spans="2:17">
      <c r="B15" s="428" t="s">
        <v>147</v>
      </c>
      <c r="C15" s="428" t="s">
        <v>278</v>
      </c>
      <c r="D15" s="428" t="s">
        <v>279</v>
      </c>
      <c r="E15" s="429">
        <v>0.9</v>
      </c>
      <c r="F15" s="429">
        <v>0</v>
      </c>
      <c r="G15" s="429">
        <v>0.9</v>
      </c>
      <c r="H15" s="429">
        <v>0.9</v>
      </c>
      <c r="J15" s="105"/>
      <c r="K15" s="105"/>
      <c r="L15" s="105"/>
      <c r="N15" s="107"/>
      <c r="O15" s="107"/>
      <c r="P15" s="107"/>
    </row>
    <row r="16" spans="2:17">
      <c r="B16" s="428" t="s">
        <v>147</v>
      </c>
      <c r="C16" s="428" t="s">
        <v>1212</v>
      </c>
      <c r="D16" s="428" t="s">
        <v>1213</v>
      </c>
      <c r="E16" s="429">
        <v>0.995749</v>
      </c>
      <c r="F16" s="429">
        <v>3.516E-3</v>
      </c>
      <c r="G16" s="429">
        <v>0.99926499999999996</v>
      </c>
      <c r="H16" s="429">
        <v>0</v>
      </c>
      <c r="J16" s="105"/>
      <c r="K16" s="105"/>
      <c r="L16" s="105"/>
      <c r="N16" s="107"/>
      <c r="O16" s="107"/>
      <c r="P16" s="107"/>
    </row>
    <row r="17" spans="2:16">
      <c r="B17" s="428" t="s">
        <v>392</v>
      </c>
      <c r="C17" s="428" t="s">
        <v>2</v>
      </c>
      <c r="D17" s="428" t="s">
        <v>393</v>
      </c>
      <c r="E17" s="429">
        <v>1</v>
      </c>
      <c r="F17" s="429">
        <v>0</v>
      </c>
      <c r="G17" s="429">
        <v>1</v>
      </c>
      <c r="H17" s="429">
        <v>1</v>
      </c>
      <c r="J17" s="105"/>
      <c r="K17" s="105"/>
      <c r="L17" s="105"/>
      <c r="N17" s="107"/>
      <c r="O17" s="107"/>
      <c r="P17" s="107"/>
    </row>
    <row r="18" spans="2:16" ht="6" customHeight="1">
      <c r="B18" s="409"/>
      <c r="C18" s="409"/>
      <c r="D18" s="409"/>
      <c r="E18" s="409"/>
      <c r="F18" s="409"/>
      <c r="G18" s="409"/>
      <c r="H18" s="409"/>
      <c r="N18" s="107"/>
      <c r="O18" s="107"/>
      <c r="P18" s="107"/>
    </row>
    <row r="19" spans="2:16" ht="6" customHeight="1">
      <c r="B19" s="409"/>
      <c r="C19" s="409"/>
      <c r="D19" s="409"/>
      <c r="E19" s="107"/>
      <c r="F19" s="107"/>
      <c r="G19" s="409"/>
      <c r="H19" s="409"/>
      <c r="N19" s="107"/>
      <c r="O19" s="107"/>
      <c r="P19" s="107"/>
    </row>
    <row r="20" spans="2:16" s="2" customFormat="1">
      <c r="B20" s="672" t="s">
        <v>141</v>
      </c>
      <c r="C20" s="672" t="s">
        <v>142</v>
      </c>
      <c r="D20" s="672" t="s">
        <v>143</v>
      </c>
      <c r="J20" s="1"/>
      <c r="K20" s="1"/>
    </row>
    <row r="21" spans="2:16" s="2" customFormat="1" ht="6" customHeight="1">
      <c r="B21" s="673"/>
      <c r="C21" s="673"/>
      <c r="D21" s="673"/>
      <c r="J21" s="1"/>
      <c r="K21" s="1"/>
    </row>
    <row r="22" spans="2:16">
      <c r="B22" s="428" t="s">
        <v>147</v>
      </c>
      <c r="C22" s="428" t="s">
        <v>148</v>
      </c>
      <c r="D22" s="428" t="s">
        <v>149</v>
      </c>
      <c r="E22" s="409"/>
      <c r="F22" s="409"/>
      <c r="G22" s="409"/>
      <c r="H22" s="409"/>
    </row>
    <row r="23" spans="2:16">
      <c r="B23" s="428" t="s">
        <v>147</v>
      </c>
      <c r="C23" s="428" t="s">
        <v>12</v>
      </c>
      <c r="D23" s="428" t="s">
        <v>507</v>
      </c>
      <c r="E23" s="409"/>
      <c r="F23" s="409"/>
      <c r="G23" s="409"/>
      <c r="H23" s="409"/>
    </row>
    <row r="24" spans="2:16">
      <c r="B24" s="428" t="s">
        <v>147</v>
      </c>
      <c r="C24" s="428" t="s">
        <v>3</v>
      </c>
      <c r="D24" s="428" t="s">
        <v>1034</v>
      </c>
      <c r="E24" s="409"/>
      <c r="F24" s="409"/>
      <c r="G24" s="409"/>
      <c r="H24" s="409"/>
    </row>
    <row r="25" spans="2:16">
      <c r="B25" s="428" t="s">
        <v>147</v>
      </c>
      <c r="C25" s="428" t="s">
        <v>213</v>
      </c>
      <c r="D25" s="428" t="s">
        <v>674</v>
      </c>
      <c r="E25" s="409"/>
      <c r="F25" s="409"/>
      <c r="G25" s="409"/>
      <c r="H25" s="409"/>
    </row>
    <row r="26" spans="2:16">
      <c r="B26" s="428" t="s">
        <v>147</v>
      </c>
      <c r="C26" s="428" t="s">
        <v>214</v>
      </c>
      <c r="D26" s="428" t="s">
        <v>675</v>
      </c>
      <c r="E26" s="409"/>
      <c r="F26" s="409"/>
      <c r="G26" s="409"/>
      <c r="H26" s="409"/>
    </row>
    <row r="27" spans="2:16">
      <c r="B27" s="428" t="s">
        <v>147</v>
      </c>
      <c r="C27" s="428" t="s">
        <v>215</v>
      </c>
      <c r="D27" s="428" t="s">
        <v>369</v>
      </c>
      <c r="E27" s="409"/>
      <c r="F27" s="409"/>
      <c r="G27" s="409"/>
      <c r="H27" s="409"/>
    </row>
    <row r="28" spans="2:16">
      <c r="B28" s="428" t="s">
        <v>147</v>
      </c>
      <c r="C28" s="428" t="s">
        <v>678</v>
      </c>
      <c r="D28" s="428" t="s">
        <v>395</v>
      </c>
      <c r="E28" s="409"/>
      <c r="F28" s="409"/>
      <c r="G28" s="409"/>
      <c r="H28" s="409"/>
    </row>
    <row r="29" spans="2:16">
      <c r="B29" s="428" t="s">
        <v>147</v>
      </c>
      <c r="C29" s="428" t="s">
        <v>191</v>
      </c>
      <c r="D29" s="428" t="s">
        <v>230</v>
      </c>
      <c r="E29" s="409"/>
      <c r="F29" s="409"/>
      <c r="G29" s="409"/>
      <c r="H29" s="409"/>
    </row>
    <row r="30" spans="2:16">
      <c r="B30" s="428" t="s">
        <v>147</v>
      </c>
      <c r="C30" s="428" t="s">
        <v>232</v>
      </c>
      <c r="D30" s="428" t="s">
        <v>550</v>
      </c>
      <c r="E30" s="409"/>
      <c r="F30" s="409"/>
      <c r="G30" s="409"/>
      <c r="H30" s="409"/>
    </row>
    <row r="31" spans="2:16">
      <c r="B31" s="428" t="s">
        <v>147</v>
      </c>
      <c r="C31" s="428" t="s">
        <v>192</v>
      </c>
      <c r="D31" s="428" t="s">
        <v>508</v>
      </c>
      <c r="E31" s="409"/>
      <c r="F31" s="409"/>
      <c r="G31" s="409"/>
      <c r="H31" s="409"/>
    </row>
    <row r="32" spans="2:16">
      <c r="B32" s="428" t="s">
        <v>147</v>
      </c>
      <c r="C32" s="428" t="s">
        <v>233</v>
      </c>
      <c r="D32" s="428" t="s">
        <v>1284</v>
      </c>
      <c r="E32" s="409"/>
      <c r="F32" s="409"/>
      <c r="G32" s="409"/>
      <c r="H32" s="409"/>
    </row>
    <row r="33" spans="1:8">
      <c r="B33" s="428" t="s">
        <v>147</v>
      </c>
      <c r="C33" s="428" t="s">
        <v>234</v>
      </c>
      <c r="D33" s="428" t="s">
        <v>677</v>
      </c>
      <c r="E33" s="409"/>
      <c r="F33" s="409"/>
      <c r="G33" s="409"/>
      <c r="H33" s="409"/>
    </row>
    <row r="34" spans="1:8">
      <c r="B34" s="428" t="s">
        <v>147</v>
      </c>
      <c r="C34" s="428" t="s">
        <v>229</v>
      </c>
      <c r="D34" s="428" t="s">
        <v>926</v>
      </c>
      <c r="E34" s="409"/>
      <c r="F34" s="409"/>
      <c r="G34" s="409"/>
      <c r="H34" s="409"/>
    </row>
    <row r="35" spans="1:8">
      <c r="B35" s="428" t="s">
        <v>147</v>
      </c>
      <c r="C35" s="428" t="s">
        <v>156</v>
      </c>
      <c r="D35" s="428" t="s">
        <v>717</v>
      </c>
      <c r="E35" s="409"/>
      <c r="F35" s="409"/>
      <c r="G35" s="409"/>
      <c r="H35" s="409"/>
    </row>
    <row r="36" spans="1:8" s="37" customFormat="1">
      <c r="B36" s="428" t="s">
        <v>147</v>
      </c>
      <c r="C36" s="428" t="s">
        <v>1212</v>
      </c>
      <c r="D36" s="428" t="s">
        <v>1214</v>
      </c>
      <c r="E36" s="399"/>
      <c r="F36" s="399"/>
      <c r="G36" s="399"/>
      <c r="H36" s="399"/>
    </row>
    <row r="37" spans="1:8">
      <c r="B37" s="428" t="s">
        <v>147</v>
      </c>
      <c r="C37" s="428" t="s">
        <v>783</v>
      </c>
      <c r="D37" s="428" t="s">
        <v>785</v>
      </c>
      <c r="E37" s="409"/>
      <c r="F37" s="409"/>
      <c r="G37" s="409"/>
      <c r="H37" s="409"/>
    </row>
    <row r="38" spans="1:8">
      <c r="B38" s="428" t="s">
        <v>147</v>
      </c>
      <c r="C38" s="428" t="s">
        <v>786</v>
      </c>
      <c r="D38" s="428" t="s">
        <v>919</v>
      </c>
      <c r="E38" s="409"/>
      <c r="F38" s="409"/>
      <c r="G38" s="409"/>
      <c r="H38" s="409"/>
    </row>
    <row r="39" spans="1:8">
      <c r="B39" s="428" t="s">
        <v>147</v>
      </c>
      <c r="C39" s="428" t="s">
        <v>218</v>
      </c>
      <c r="D39" s="428" t="s">
        <v>511</v>
      </c>
      <c r="E39" s="409"/>
      <c r="F39" s="409"/>
      <c r="G39" s="409"/>
      <c r="H39" s="409"/>
    </row>
    <row r="40" spans="1:8" s="37" customFormat="1">
      <c r="B40" s="428" t="s">
        <v>147</v>
      </c>
      <c r="C40" s="428" t="s">
        <v>216</v>
      </c>
      <c r="D40" s="428" t="s">
        <v>510</v>
      </c>
      <c r="E40" s="399"/>
      <c r="F40" s="399"/>
      <c r="G40" s="399"/>
      <c r="H40" s="399"/>
    </row>
    <row r="41" spans="1:8">
      <c r="B41" s="428" t="s">
        <v>147</v>
      </c>
      <c r="C41" s="428" t="s">
        <v>277</v>
      </c>
      <c r="D41" s="428" t="s">
        <v>784</v>
      </c>
      <c r="E41" s="409"/>
      <c r="F41" s="409"/>
      <c r="G41" s="409"/>
      <c r="H41" s="409"/>
    </row>
    <row r="42" spans="1:8">
      <c r="B42" s="428" t="s">
        <v>147</v>
      </c>
      <c r="C42" s="428" t="s">
        <v>82</v>
      </c>
      <c r="D42" s="428" t="s">
        <v>81</v>
      </c>
      <c r="E42" s="409"/>
      <c r="F42" s="409"/>
      <c r="G42" s="409"/>
      <c r="H42" s="409"/>
    </row>
    <row r="43" spans="1:8">
      <c r="B43" s="428" t="s">
        <v>147</v>
      </c>
      <c r="C43" s="428" t="s">
        <v>217</v>
      </c>
      <c r="D43" s="428" t="s">
        <v>509</v>
      </c>
      <c r="E43" s="409"/>
      <c r="F43" s="409"/>
      <c r="G43" s="409"/>
      <c r="H43" s="409"/>
    </row>
    <row r="44" spans="1:8">
      <c r="B44" s="428" t="s">
        <v>147</v>
      </c>
      <c r="C44" s="428" t="s">
        <v>1035</v>
      </c>
      <c r="D44" s="428" t="s">
        <v>977</v>
      </c>
      <c r="E44" s="409"/>
      <c r="F44" s="409"/>
      <c r="G44" s="409"/>
      <c r="H44" s="409"/>
    </row>
    <row r="45" spans="1:8">
      <c r="B45" s="428" t="s">
        <v>147</v>
      </c>
      <c r="C45" s="428" t="s">
        <v>806</v>
      </c>
      <c r="D45" s="428" t="s">
        <v>978</v>
      </c>
      <c r="E45" s="409"/>
      <c r="F45" s="409"/>
      <c r="G45" s="409"/>
      <c r="H45" s="409"/>
    </row>
    <row r="46" spans="1:8">
      <c r="B46" s="428" t="s">
        <v>127</v>
      </c>
      <c r="C46" s="428" t="s">
        <v>2</v>
      </c>
      <c r="D46" s="428" t="s">
        <v>830</v>
      </c>
      <c r="E46" s="409"/>
      <c r="F46" s="409"/>
      <c r="G46" s="409"/>
      <c r="H46" s="409"/>
    </row>
    <row r="47" spans="1:8">
      <c r="B47" s="428" t="s">
        <v>327</v>
      </c>
      <c r="C47" s="428" t="s">
        <v>2</v>
      </c>
      <c r="D47" s="428" t="s">
        <v>831</v>
      </c>
      <c r="E47" s="409"/>
      <c r="F47" s="409"/>
      <c r="G47" s="409"/>
      <c r="H47" s="409"/>
    </row>
    <row r="48" spans="1:8">
      <c r="A48" s="108"/>
      <c r="B48" s="428" t="s">
        <v>327</v>
      </c>
      <c r="C48" s="428" t="s">
        <v>2</v>
      </c>
      <c r="D48" s="428" t="s">
        <v>850</v>
      </c>
      <c r="E48" s="409"/>
      <c r="F48" s="409"/>
      <c r="G48" s="409"/>
      <c r="H48" s="409"/>
    </row>
    <row r="49" spans="2:8">
      <c r="B49" s="428" t="s">
        <v>147</v>
      </c>
      <c r="C49" s="428" t="s">
        <v>274</v>
      </c>
      <c r="D49" s="428" t="s">
        <v>829</v>
      </c>
      <c r="E49" s="409"/>
      <c r="F49" s="409"/>
      <c r="G49" s="409"/>
      <c r="H49" s="409"/>
    </row>
    <row r="50" spans="2:8">
      <c r="B50" s="428" t="s">
        <v>147</v>
      </c>
      <c r="C50" s="428" t="s">
        <v>571</v>
      </c>
      <c r="D50" s="428" t="s">
        <v>570</v>
      </c>
      <c r="E50" s="409"/>
      <c r="F50" s="409"/>
      <c r="G50" s="409"/>
      <c r="H50" s="409"/>
    </row>
    <row r="51" spans="2:8">
      <c r="B51" s="428" t="s">
        <v>39</v>
      </c>
      <c r="C51" s="428" t="s">
        <v>2</v>
      </c>
      <c r="D51" s="428" t="s">
        <v>512</v>
      </c>
      <c r="E51" s="409"/>
      <c r="F51" s="409"/>
      <c r="G51" s="409"/>
      <c r="H51" s="409"/>
    </row>
    <row r="52" spans="2:8">
      <c r="B52" s="428" t="s">
        <v>39</v>
      </c>
      <c r="C52" s="428" t="s">
        <v>2</v>
      </c>
      <c r="D52" s="428" t="s">
        <v>513</v>
      </c>
      <c r="E52" s="409"/>
      <c r="F52" s="409"/>
      <c r="G52" s="409"/>
      <c r="H52" s="409"/>
    </row>
    <row r="53" spans="2:8">
      <c r="B53" s="428" t="s">
        <v>39</v>
      </c>
      <c r="C53" s="428" t="s">
        <v>2</v>
      </c>
      <c r="D53" s="428" t="s">
        <v>494</v>
      </c>
      <c r="E53" s="409"/>
      <c r="F53" s="409"/>
      <c r="G53" s="409"/>
      <c r="H53" s="409"/>
    </row>
    <row r="54" spans="2:8">
      <c r="B54" s="428" t="s">
        <v>39</v>
      </c>
      <c r="C54" s="428" t="s">
        <v>2</v>
      </c>
      <c r="D54" s="428" t="s">
        <v>309</v>
      </c>
      <c r="E54" s="409"/>
      <c r="F54" s="409"/>
      <c r="G54" s="409"/>
      <c r="H54" s="409"/>
    </row>
    <row r="55" spans="2:8">
      <c r="B55" s="428" t="s">
        <v>39</v>
      </c>
      <c r="C55" s="428" t="s">
        <v>2</v>
      </c>
      <c r="D55" s="428" t="s">
        <v>676</v>
      </c>
      <c r="E55" s="409"/>
      <c r="F55" s="409"/>
      <c r="G55" s="409"/>
      <c r="H55" s="409"/>
    </row>
    <row r="56" spans="2:8">
      <c r="B56" s="428" t="s">
        <v>39</v>
      </c>
      <c r="C56" s="428" t="s">
        <v>2</v>
      </c>
      <c r="D56" s="428" t="s">
        <v>620</v>
      </c>
      <c r="E56" s="409"/>
      <c r="F56" s="409"/>
      <c r="G56" s="409"/>
      <c r="H56" s="409"/>
    </row>
    <row r="57" spans="2:8">
      <c r="B57" s="428" t="s">
        <v>39</v>
      </c>
      <c r="C57" s="428" t="s">
        <v>2</v>
      </c>
      <c r="D57" s="428" t="s">
        <v>621</v>
      </c>
      <c r="E57" s="409"/>
      <c r="F57" s="409"/>
      <c r="G57" s="409"/>
      <c r="H57" s="409"/>
    </row>
    <row r="58" spans="2:8">
      <c r="B58" s="428" t="s">
        <v>39</v>
      </c>
      <c r="C58" s="428" t="s">
        <v>2</v>
      </c>
      <c r="D58" s="428" t="s">
        <v>622</v>
      </c>
      <c r="E58" s="409"/>
      <c r="F58" s="409"/>
      <c r="G58" s="409"/>
      <c r="H58" s="409"/>
    </row>
    <row r="59" spans="2:8">
      <c r="B59" s="428" t="s">
        <v>474</v>
      </c>
      <c r="C59" s="428" t="s">
        <v>2</v>
      </c>
      <c r="D59" s="428" t="s">
        <v>197</v>
      </c>
      <c r="E59" s="409"/>
      <c r="F59" s="409"/>
      <c r="G59" s="409"/>
      <c r="H59" s="409"/>
    </row>
    <row r="60" spans="2:8">
      <c r="B60" s="428" t="s">
        <v>474</v>
      </c>
      <c r="C60" s="428" t="s">
        <v>2</v>
      </c>
      <c r="D60" s="428" t="s">
        <v>1215</v>
      </c>
      <c r="E60" s="409"/>
      <c r="F60" s="409"/>
      <c r="G60" s="409"/>
      <c r="H60" s="409"/>
    </row>
    <row r="61" spans="2:8">
      <c r="B61" s="428" t="s">
        <v>474</v>
      </c>
      <c r="C61" s="428" t="s">
        <v>2</v>
      </c>
      <c r="D61" s="428" t="s">
        <v>1216</v>
      </c>
      <c r="E61" s="409"/>
      <c r="F61" s="409"/>
      <c r="G61" s="409"/>
      <c r="H61" s="409"/>
    </row>
    <row r="62" spans="2:8">
      <c r="B62" s="428" t="s">
        <v>127</v>
      </c>
      <c r="C62" s="428" t="s">
        <v>2</v>
      </c>
      <c r="D62" s="428" t="s">
        <v>639</v>
      </c>
      <c r="E62" s="409"/>
      <c r="F62" s="409"/>
      <c r="G62" s="409"/>
      <c r="H62" s="409"/>
    </row>
    <row r="63" spans="2:8">
      <c r="B63" s="428" t="s">
        <v>128</v>
      </c>
      <c r="C63" s="428" t="s">
        <v>2</v>
      </c>
      <c r="D63" s="428" t="s">
        <v>979</v>
      </c>
      <c r="E63" s="409"/>
      <c r="F63" s="409"/>
      <c r="G63" s="409"/>
      <c r="H63" s="409"/>
    </row>
    <row r="64" spans="2:8">
      <c r="B64" s="428" t="s">
        <v>128</v>
      </c>
      <c r="C64" s="428" t="s">
        <v>2</v>
      </c>
      <c r="D64" s="428" t="s">
        <v>248</v>
      </c>
      <c r="E64" s="409"/>
      <c r="F64" s="409"/>
      <c r="G64" s="409"/>
      <c r="H64" s="409"/>
    </row>
    <row r="65" spans="2:8">
      <c r="B65" s="428" t="s">
        <v>128</v>
      </c>
      <c r="C65" s="428" t="s">
        <v>2</v>
      </c>
      <c r="D65" s="428" t="s">
        <v>980</v>
      </c>
      <c r="E65" s="409"/>
      <c r="F65" s="409"/>
      <c r="G65" s="409"/>
      <c r="H65" s="409"/>
    </row>
    <row r="66" spans="2:8">
      <c r="B66" s="428" t="s">
        <v>128</v>
      </c>
      <c r="C66" s="428" t="s">
        <v>2</v>
      </c>
      <c r="D66" s="428" t="s">
        <v>1274</v>
      </c>
      <c r="E66" s="409"/>
      <c r="F66" s="409"/>
      <c r="G66" s="409"/>
      <c r="H66" s="409"/>
    </row>
    <row r="67" spans="2:8">
      <c r="B67" s="428" t="s">
        <v>128</v>
      </c>
      <c r="C67" s="428" t="s">
        <v>2</v>
      </c>
      <c r="D67" s="428" t="s">
        <v>1275</v>
      </c>
      <c r="E67" s="409"/>
      <c r="F67" s="409"/>
      <c r="G67" s="409"/>
      <c r="H67" s="409"/>
    </row>
    <row r="68" spans="2:8">
      <c r="B68" s="428" t="s">
        <v>128</v>
      </c>
      <c r="C68" s="428" t="s">
        <v>2</v>
      </c>
      <c r="D68" s="428" t="s">
        <v>1276</v>
      </c>
    </row>
    <row r="69" spans="2:8">
      <c r="B69" s="428" t="s">
        <v>327</v>
      </c>
      <c r="C69" s="428" t="s">
        <v>2</v>
      </c>
      <c r="D69" s="428" t="s">
        <v>0</v>
      </c>
    </row>
    <row r="70" spans="2:8">
      <c r="B70" s="428" t="s">
        <v>327</v>
      </c>
      <c r="C70" s="428" t="s">
        <v>2</v>
      </c>
      <c r="D70" s="428" t="s">
        <v>1285</v>
      </c>
    </row>
    <row r="71" spans="2:8">
      <c r="B71" s="428" t="s">
        <v>327</v>
      </c>
      <c r="C71" s="428" t="s">
        <v>2</v>
      </c>
      <c r="D71" s="428" t="s">
        <v>774</v>
      </c>
    </row>
    <row r="72" spans="2:8">
      <c r="B72" s="428" t="s">
        <v>327</v>
      </c>
      <c r="C72" s="428" t="s">
        <v>2</v>
      </c>
      <c r="D72" s="428" t="s">
        <v>640</v>
      </c>
    </row>
    <row r="73" spans="2:8">
      <c r="B73" s="428" t="s">
        <v>327</v>
      </c>
      <c r="C73" s="428" t="s">
        <v>2</v>
      </c>
      <c r="D73" s="428" t="s">
        <v>1</v>
      </c>
    </row>
    <row r="74" spans="2:8">
      <c r="B74" s="428" t="s">
        <v>327</v>
      </c>
      <c r="C74" s="428" t="s">
        <v>2</v>
      </c>
      <c r="D74" s="428" t="s">
        <v>981</v>
      </c>
    </row>
    <row r="75" spans="2:8">
      <c r="B75" s="428" t="s">
        <v>327</v>
      </c>
      <c r="C75" s="428" t="s">
        <v>2</v>
      </c>
      <c r="D75" s="428" t="s">
        <v>982</v>
      </c>
    </row>
    <row r="76" spans="2:8">
      <c r="B76" s="428" t="s">
        <v>327</v>
      </c>
      <c r="C76" s="428" t="s">
        <v>2</v>
      </c>
      <c r="D76" s="428" t="s">
        <v>983</v>
      </c>
    </row>
    <row r="77" spans="2:8">
      <c r="B77" s="428" t="s">
        <v>327</v>
      </c>
      <c r="C77" s="428" t="s">
        <v>2</v>
      </c>
      <c r="D77" s="428" t="s">
        <v>1277</v>
      </c>
    </row>
    <row r="78" spans="2:8">
      <c r="B78" s="428" t="s">
        <v>1278</v>
      </c>
      <c r="C78" s="428" t="s">
        <v>2</v>
      </c>
      <c r="D78" s="428" t="s">
        <v>1279</v>
      </c>
    </row>
    <row r="79" spans="2:8">
      <c r="B79" s="428" t="s">
        <v>1278</v>
      </c>
      <c r="C79" s="428" t="s">
        <v>2</v>
      </c>
      <c r="D79" s="428" t="s">
        <v>1280</v>
      </c>
    </row>
    <row r="80" spans="2:8">
      <c r="B80" s="428" t="s">
        <v>1278</v>
      </c>
      <c r="C80" s="428" t="s">
        <v>2</v>
      </c>
      <c r="D80" s="428" t="s">
        <v>1281</v>
      </c>
    </row>
    <row r="81" spans="2:4">
      <c r="B81" s="428" t="s">
        <v>1278</v>
      </c>
      <c r="C81" s="428" t="s">
        <v>2</v>
      </c>
      <c r="D81" s="428" t="s">
        <v>1282</v>
      </c>
    </row>
    <row r="82" spans="2:4">
      <c r="B82" s="428" t="s">
        <v>1278</v>
      </c>
      <c r="C82" s="428" t="s">
        <v>2</v>
      </c>
      <c r="D82" s="428" t="s">
        <v>1283</v>
      </c>
    </row>
  </sheetData>
  <mergeCells count="8">
    <mergeCell ref="B4:B6"/>
    <mergeCell ref="C4:C6"/>
    <mergeCell ref="D4:D6"/>
    <mergeCell ref="E4:H4"/>
    <mergeCell ref="E5:G5"/>
    <mergeCell ref="B20:B21"/>
    <mergeCell ref="C20:C21"/>
    <mergeCell ref="D20:D2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19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18.28515625" style="1" customWidth="1"/>
    <col min="3" max="3" width="25.710937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1" spans="2:16" ht="5.0999999999999996" customHeight="1"/>
    <row r="2" spans="2:16" s="8" customFormat="1" ht="18.75">
      <c r="B2" s="611" t="s">
        <v>1354</v>
      </c>
      <c r="C2" s="7"/>
    </row>
    <row r="3" spans="2:16" ht="6" customHeight="1"/>
    <row r="4" spans="2:16" s="107" customFormat="1">
      <c r="B4" s="807" t="s">
        <v>141</v>
      </c>
      <c r="C4" s="675" t="s">
        <v>430</v>
      </c>
      <c r="E4" s="409"/>
      <c r="F4" s="409"/>
      <c r="G4" s="409"/>
      <c r="H4" s="409"/>
      <c r="J4" s="1"/>
      <c r="K4" s="1"/>
    </row>
    <row r="5" spans="2:16" s="107" customFormat="1">
      <c r="B5" s="674"/>
      <c r="C5" s="675"/>
      <c r="E5" s="409"/>
      <c r="F5" s="409"/>
      <c r="G5" s="409"/>
      <c r="H5" s="409"/>
      <c r="J5" s="1"/>
      <c r="K5" s="1"/>
    </row>
    <row r="6" spans="2:16">
      <c r="B6" s="428" t="s">
        <v>431</v>
      </c>
      <c r="C6" s="428" t="s">
        <v>432</v>
      </c>
      <c r="E6" s="409"/>
      <c r="F6" s="409"/>
      <c r="G6" s="409"/>
      <c r="H6" s="409"/>
      <c r="N6" s="107"/>
      <c r="O6" s="107"/>
      <c r="P6" s="107"/>
    </row>
    <row r="7" spans="2:16">
      <c r="B7" s="428" t="s">
        <v>433</v>
      </c>
      <c r="C7" s="428" t="s">
        <v>434</v>
      </c>
      <c r="E7" s="409"/>
      <c r="F7" s="409"/>
      <c r="G7" s="409"/>
      <c r="H7" s="409"/>
    </row>
    <row r="8" spans="2:16">
      <c r="B8" s="428" t="s">
        <v>435</v>
      </c>
      <c r="C8" s="428" t="s">
        <v>436</v>
      </c>
      <c r="E8" s="409"/>
      <c r="F8" s="409"/>
      <c r="G8" s="409"/>
      <c r="H8" s="409"/>
    </row>
    <row r="9" spans="2:16">
      <c r="B9" s="428" t="s">
        <v>437</v>
      </c>
      <c r="C9" s="428" t="s">
        <v>36</v>
      </c>
      <c r="E9" s="409"/>
      <c r="F9" s="409"/>
      <c r="G9" s="409"/>
      <c r="H9" s="409"/>
    </row>
    <row r="10" spans="2:16">
      <c r="B10" s="428" t="s">
        <v>438</v>
      </c>
      <c r="C10" s="428" t="s">
        <v>439</v>
      </c>
      <c r="E10" s="409"/>
      <c r="F10" s="409"/>
      <c r="G10" s="409"/>
      <c r="H10" s="409"/>
    </row>
    <row r="11" spans="2:16">
      <c r="B11" s="428" t="s">
        <v>1352</v>
      </c>
      <c r="C11" s="428" t="s">
        <v>1024</v>
      </c>
      <c r="E11" s="409"/>
      <c r="F11" s="409"/>
      <c r="G11" s="409"/>
      <c r="H11" s="409"/>
    </row>
    <row r="12" spans="2:16">
      <c r="B12" s="428" t="s">
        <v>392</v>
      </c>
      <c r="C12" s="428" t="s">
        <v>1353</v>
      </c>
      <c r="E12" s="409"/>
      <c r="F12" s="409"/>
      <c r="G12" s="409"/>
      <c r="H12" s="409"/>
    </row>
    <row r="14" spans="2:16" s="8" customFormat="1" ht="15">
      <c r="B14" s="612" t="s">
        <v>914</v>
      </c>
    </row>
    <row r="15" spans="2:16" ht="6" customHeight="1"/>
    <row r="16" spans="2:16" s="2" customFormat="1" ht="165.75">
      <c r="B16" s="598" t="s">
        <v>64</v>
      </c>
      <c r="C16" s="594" t="s">
        <v>65</v>
      </c>
      <c r="D16" s="594" t="s">
        <v>66</v>
      </c>
      <c r="E16" s="594" t="s">
        <v>67</v>
      </c>
      <c r="F16" s="594" t="s">
        <v>68</v>
      </c>
      <c r="G16" s="594" t="s">
        <v>69</v>
      </c>
      <c r="H16" s="594" t="s">
        <v>70</v>
      </c>
      <c r="I16" s="594" t="s">
        <v>394</v>
      </c>
    </row>
    <row r="17" spans="2:9">
      <c r="B17" s="109">
        <v>44834</v>
      </c>
      <c r="C17" s="325">
        <v>960.24</v>
      </c>
      <c r="D17" s="326">
        <v>34258.230000000003</v>
      </c>
      <c r="E17" s="326">
        <v>6.52</v>
      </c>
      <c r="F17" s="326">
        <v>0.21</v>
      </c>
      <c r="G17" s="326">
        <v>240.78</v>
      </c>
      <c r="H17" s="326">
        <v>179.17</v>
      </c>
      <c r="I17" s="326">
        <v>134.6</v>
      </c>
    </row>
    <row r="18" spans="2:9">
      <c r="B18" s="109">
        <v>44469</v>
      </c>
      <c r="C18" s="325">
        <v>811.9</v>
      </c>
      <c r="D18" s="326">
        <v>30088.37</v>
      </c>
      <c r="E18" s="326">
        <v>8.2200000000000006</v>
      </c>
      <c r="F18" s="326">
        <v>0.21</v>
      </c>
      <c r="G18" s="326">
        <v>196.33</v>
      </c>
      <c r="H18" s="326">
        <v>148.77000000000001</v>
      </c>
      <c r="I18" s="326">
        <v>125.81</v>
      </c>
    </row>
    <row r="19" spans="2:9">
      <c r="B19" s="109">
        <v>44561</v>
      </c>
      <c r="C19" s="325">
        <v>844.69</v>
      </c>
      <c r="D19" s="326">
        <v>30991.74</v>
      </c>
      <c r="E19" s="326">
        <v>8.2200000000000006</v>
      </c>
      <c r="F19" s="326">
        <v>0.21</v>
      </c>
      <c r="G19" s="326">
        <v>211.88</v>
      </c>
      <c r="H19" s="326">
        <v>151.68</v>
      </c>
      <c r="I19" s="326">
        <v>132.44999999999999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22</vt:i4>
      </vt:variant>
    </vt:vector>
  </HeadingPairs>
  <TitlesOfParts>
    <vt:vector size="74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2.4</vt:lpstr>
      <vt:lpstr>NOTA 2.5</vt:lpstr>
      <vt:lpstr>NOTA 4</vt:lpstr>
      <vt:lpstr>NOTA 5</vt:lpstr>
      <vt:lpstr>NOTA 6</vt:lpstr>
      <vt:lpstr>NOTA 8</vt:lpstr>
      <vt:lpstr>NOTA 8 OF</vt:lpstr>
      <vt:lpstr>NOTA 8 OF ARG</vt:lpstr>
      <vt:lpstr>NOTA 9</vt:lpstr>
      <vt:lpstr>NOTA 9.3</vt:lpstr>
      <vt:lpstr>NOTA 9.4</vt:lpstr>
      <vt:lpstr>NOTA 9.6</vt:lpstr>
      <vt:lpstr>NOTA 10</vt:lpstr>
      <vt:lpstr>NOTA 11</vt:lpstr>
      <vt:lpstr>NOTA 12</vt:lpstr>
      <vt:lpstr>NOTA 13</vt:lpstr>
      <vt:lpstr>NOTA 14</vt:lpstr>
      <vt:lpstr>NOTA 14.3</vt:lpstr>
      <vt:lpstr>NOTA 15</vt:lpstr>
      <vt:lpstr>NOTA 16</vt:lpstr>
      <vt:lpstr>NOTA 17.1</vt:lpstr>
      <vt:lpstr>NOTA 17.2</vt:lpstr>
      <vt:lpstr>NOTA 17.3</vt:lpstr>
      <vt:lpstr>NOTA 17.5</vt:lpstr>
      <vt:lpstr>NOTA 17.7</vt:lpstr>
      <vt:lpstr>NOTA 17.7 (2021)</vt:lpstr>
      <vt:lpstr>NOTA 18</vt:lpstr>
      <vt:lpstr>NOTA 19</vt:lpstr>
      <vt:lpstr>NOTA 20</vt:lpstr>
      <vt:lpstr>NOTA 21</vt:lpstr>
      <vt:lpstr>NOTA 22</vt:lpstr>
      <vt:lpstr>NOTA 23.1_2</vt:lpstr>
      <vt:lpstr>NOTA 23.5</vt:lpstr>
      <vt:lpstr>NOTA 24</vt:lpstr>
      <vt:lpstr>NOTA 25</vt:lpstr>
      <vt:lpstr>NOTA 26</vt:lpstr>
      <vt:lpstr>NOTA 27</vt:lpstr>
      <vt:lpstr>NOTA 28</vt:lpstr>
      <vt:lpstr>NOTA 30</vt:lpstr>
      <vt:lpstr>NOTA 31</vt:lpstr>
      <vt:lpstr>NOTA 32</vt:lpstr>
      <vt:lpstr>NOTA 33</vt:lpstr>
      <vt:lpstr>NOTA 34 A</vt:lpstr>
      <vt:lpstr>NOTA 34 B</vt:lpstr>
      <vt:lpstr>NOTA 34 C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16'!Área_de_impresión</vt:lpstr>
      <vt:lpstr>'NOTA 19'!Área_de_impresión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2022-11-11T15:52:01Z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