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https://cnco-my.sharepoint.com/personal/mariasoledad_fernandez_cencosud_cl/Documents/Investor Cencosud/Press &amp; Presentaciones Q's/2022/3Q/Investor Kit/ENG/"/>
    </mc:Choice>
  </mc:AlternateContent>
  <xr:revisionPtr revIDLastSave="686" documentId="13_ncr:1_{D1421416-4D5E-4202-88AC-C9874A380ADB}" xr6:coauthVersionLast="47" xr6:coauthVersionMax="47" xr10:uidLastSave="{C4533CF3-3E72-4A30-BA06-998ACC7EE6EE}"/>
  <bookViews>
    <workbookView xWindow="20370" yWindow="-120" windowWidth="20730" windowHeight="11160" tabRatio="721" xr2:uid="{00000000-000D-0000-FFFF-FFFF00000000}"/>
  </bookViews>
  <sheets>
    <sheet name="." sheetId="17" r:id="rId1"/>
    <sheet name="SM" sheetId="19" r:id="rId2"/>
    <sheet name="HI" sheetId="20" r:id="rId3"/>
    <sheet name="DS" sheetId="21" r:id="rId4"/>
    <sheet name="SC" sheetId="22" r:id="rId5"/>
    <sheet name="FS" sheetId="23" r:id="rId6"/>
    <sheet name="SC CHILE" sheetId="24" r:id="rId7"/>
    <sheet name="SC ARG" sheetId="25" r:id="rId8"/>
    <sheet name="SC PERU" sheetId="26" r:id="rId9"/>
    <sheet name="SC COL" sheetId="27" r:id="rId10"/>
    <sheet name="GMV" sheetId="28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_ftn1" localSheetId="5">FS!#REF!</definedName>
    <definedName name="_ftn2" localSheetId="5">FS!#REF!</definedName>
    <definedName name="_ftn3" localSheetId="5">FS!#REF!</definedName>
    <definedName name="_ftn4" localSheetId="5">FS!#REF!</definedName>
    <definedName name="_ftn5" localSheetId="5">FS!#REF!</definedName>
    <definedName name="_ftn6" localSheetId="5">FS!#REF!</definedName>
    <definedName name="_ftn7" localSheetId="5">FS!#REF!</definedName>
    <definedName name="_ftn8" localSheetId="5">FS!#REF!</definedName>
    <definedName name="_ftnref1" localSheetId="5">FS!#REF!</definedName>
    <definedName name="_ftnref2" localSheetId="5">FS!#REF!</definedName>
    <definedName name="_ftnref3" localSheetId="5">FS!#REF!</definedName>
    <definedName name="_Toc332285091" localSheetId="5">FS!#REF!</definedName>
    <definedName name="_Toc332285092" localSheetId="5">FS!#REF!</definedName>
    <definedName name="_Toc332285093" localSheetId="5">FS!#REF!</definedName>
    <definedName name="_Toc332285094" localSheetId="5">FS!#REF!</definedName>
    <definedName name="_Toc332285095" localSheetId="5">FS!#REF!</definedName>
    <definedName name="_Toc332286021" localSheetId="3">DS!#REF!</definedName>
    <definedName name="_Toc332286021" localSheetId="2">HI!#REF!</definedName>
    <definedName name="_Toc332286021" localSheetId="1">SM!#REF!</definedName>
    <definedName name="_Toc340140678" localSheetId="3">DS!#REF!</definedName>
    <definedName name="_Toc340140678" localSheetId="2">HI!#REF!</definedName>
    <definedName name="_Toc340140678" localSheetId="1">SM!#REF!</definedName>
    <definedName name="_Toc340140679" localSheetId="3">DS!#REF!</definedName>
    <definedName name="_Toc340140679" localSheetId="2">HI!#REF!</definedName>
    <definedName name="_Toc340140679" localSheetId="1">SM!#REF!</definedName>
    <definedName name="_Toc340140680" localSheetId="3">DS!#REF!</definedName>
    <definedName name="_Toc340140680" localSheetId="2">HI!#REF!</definedName>
    <definedName name="_Toc340140680" localSheetId="1">SM!#REF!</definedName>
    <definedName name="_Toc340140681" localSheetId="3">DS!#REF!</definedName>
    <definedName name="_Toc340140681" localSheetId="2">HI!#REF!</definedName>
    <definedName name="_Toc340140681" localSheetId="1">SM!#REF!</definedName>
    <definedName name="_xlnm.Extract" localSheetId="3">#REF!</definedName>
    <definedName name="_xlnm.Extract" localSheetId="5">#REF!</definedName>
    <definedName name="_xlnm.Extract" localSheetId="10">#REF!</definedName>
    <definedName name="_xlnm.Extract" localSheetId="2">#REF!</definedName>
    <definedName name="_xlnm.Extract" localSheetId="4">#REF!</definedName>
    <definedName name="_xlnm.Extract" localSheetId="7">#REF!</definedName>
    <definedName name="_xlnm.Extract" localSheetId="9">#REF!</definedName>
    <definedName name="_xlnm.Extract" localSheetId="8">#REF!</definedName>
    <definedName name="_xlnm.Extract" localSheetId="1">#REF!</definedName>
    <definedName name="_xlnm.Extract">#REF!</definedName>
    <definedName name="_xlnm.Print_Area" localSheetId="3">#REF!</definedName>
    <definedName name="_xlnm.Print_Area" localSheetId="5">#REF!</definedName>
    <definedName name="_xlnm.Print_Area" localSheetId="10">#REF!</definedName>
    <definedName name="_xlnm.Print_Area" localSheetId="2">#REF!</definedName>
    <definedName name="_xlnm.Print_Area" localSheetId="4">#REF!</definedName>
    <definedName name="_xlnm.Print_Area" localSheetId="7">#REF!</definedName>
    <definedName name="_xlnm.Print_Area" localSheetId="9">#REF!</definedName>
    <definedName name="_xlnm.Print_Area" localSheetId="8">#REF!</definedName>
    <definedName name="_xlnm.Print_Area" localSheetId="1">#REF!</definedName>
    <definedName name="_xlnm.Print_Area">#REF!</definedName>
    <definedName name="_xlnm.Database" localSheetId="3">#REF!</definedName>
    <definedName name="_xlnm.Database" localSheetId="5">#REF!</definedName>
    <definedName name="_xlnm.Database" localSheetId="10">#REF!</definedName>
    <definedName name="_xlnm.Database" localSheetId="2">#REF!</definedName>
    <definedName name="_xlnm.Database" localSheetId="4">#REF!</definedName>
    <definedName name="_xlnm.Database" localSheetId="7">#REF!</definedName>
    <definedName name="_xlnm.Database" localSheetId="9">#REF!</definedName>
    <definedName name="_xlnm.Database" localSheetId="8">#REF!</definedName>
    <definedName name="_xlnm.Database" localSheetId="1">#REF!</definedName>
    <definedName name="_xlnm.Database">#REF!</definedName>
    <definedName name="EV__MEMORYCVW__LIBRO5_SOCIEDAD_REL" hidden="1">"I_A002"</definedName>
    <definedName name="EV__MEMORYCVW__LIBRO5_TIEMPO" hidden="1">"2008.DEC"</definedName>
    <definedName name="EV__MEMORYCVW__LIBRO5_TIPO_MOVIM" hidden="1">"F_CLO"</definedName>
    <definedName name="EV__MEMORYCVW__LIBRO5_VERSION" hidden="1">"ACTUAL"</definedName>
    <definedName name="EV__WBEVMODE__" hidden="1">0</definedName>
    <definedName name="felipe" localSheetId="3">#REF!</definedName>
    <definedName name="felipe" localSheetId="5">#REF!</definedName>
    <definedName name="felipe" localSheetId="10">#REF!</definedName>
    <definedName name="felipe" localSheetId="2">#REF!</definedName>
    <definedName name="felipe" localSheetId="4">#REF!</definedName>
    <definedName name="felipe" localSheetId="7">#REF!</definedName>
    <definedName name="felipe" localSheetId="9">#REF!</definedName>
    <definedName name="felipe" localSheetId="8">#REF!</definedName>
    <definedName name="felipe" localSheetId="1">#REF!</definedName>
    <definedName name="felipe">#REF!</definedName>
    <definedName name="_xlnm.Recorder">[1]Macro1!$A$1:$A$65536</definedName>
    <definedName name="HIPERMERCADOS">[2]RESUMO!$A$5:$AJ$17</definedName>
    <definedName name="plotting.DialogEnd" localSheetId="5">FS!plotting.DialogEnd</definedName>
    <definedName name="plotting.DialogEnd">#N/A</definedName>
    <definedName name="plotting.DialogOK" localSheetId="5">FS!plotting.DialogOK</definedName>
    <definedName name="plotting.DialogOK">#N/A</definedName>
    <definedName name="_xlnm.Print_Titles" localSheetId="3">#REF!</definedName>
    <definedName name="_xlnm.Print_Titles" localSheetId="5">#REF!</definedName>
    <definedName name="_xlnm.Print_Titles" localSheetId="10">#REF!</definedName>
    <definedName name="_xlnm.Print_Titles" localSheetId="2">#REF!</definedName>
    <definedName name="_xlnm.Print_Titles" localSheetId="4">#REF!</definedName>
    <definedName name="_xlnm.Print_Titles" localSheetId="7">#REF!</definedName>
    <definedName name="_xlnm.Print_Titles" localSheetId="9">#REF!</definedName>
    <definedName name="_xlnm.Print_Titles" localSheetId="8">#REF!</definedName>
    <definedName name="_xlnm.Print_Titles" localSheetId="1">#REF!</definedName>
    <definedName name="_xlnm.Print_Titles">#REF!</definedName>
    <definedName name="VA_ircso">[3]Passivo!A$18-[3]Passivo!XFC$18</definedName>
    <definedName name="VA_muhip">[3]Ativo!A$26-[3]Ativo!XFC$26</definedName>
    <definedName name="VA_muout" localSheetId="5">SUM([3]Ativo!A$27:A$31)-SUM([3]Ativo!XFC$27:XFC$31)</definedName>
    <definedName name="VA_notas">[3]Ativo!A$16-[3]Ativo!XFC$16</definedName>
    <definedName name="VA_obrcp">[3]Passivo!A$12-[3]Passivo!XFC$12</definedName>
    <definedName name="VA_obrlp">[3]Passivo!A$38-[3]Passivo!XFC$38</definedName>
    <definedName name="VA_ocpcp">[3]Passivo!A$23-[3]Passivo!XFC$23</definedName>
    <definedName name="VA_ocplp">[3]Passivo!A$32-[3]Passivo!XFC$32</definedName>
    <definedName name="VA_partic">[3]Passivo!A$22-[3]Passivo!XFC$22</definedName>
    <definedName name="VA_patlq" localSheetId="5">(SUM([3]Passivo!A$44:'[3]Passivo'!A$46)-SUM([3]Passivo!XFC$44:'[3]Passivo'!XFC$46))</definedName>
    <definedName name="VA_provi">[3]Ativo!A$13-[3]Ativo!XFC$13</definedName>
    <definedName name="VA_realp">[3]Ativo!A$32-[3]Ativo!XFC$32+[3]Ativo!A$18-[3]Ativo!XFC$18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19" l="1"/>
  <c r="S7" i="19"/>
</calcChain>
</file>

<file path=xl/sharedStrings.xml><?xml version="1.0" encoding="utf-8"?>
<sst xmlns="http://schemas.openxmlformats.org/spreadsheetml/2006/main" count="827" uniqueCount="157">
  <si>
    <t>Chile</t>
  </si>
  <si>
    <t>Argentina</t>
  </si>
  <si>
    <t>Colombia</t>
  </si>
  <si>
    <t>CHILE</t>
  </si>
  <si>
    <t>ARGENTINA</t>
  </si>
  <si>
    <t>COLOMBIA</t>
  </si>
  <si>
    <t>Cencosud Shopping</t>
  </si>
  <si>
    <t>SHOPPING CENTERS</t>
  </si>
  <si>
    <t>n.a.</t>
  </si>
  <si>
    <t>GLA TOTAL</t>
  </si>
  <si>
    <t>Var%</t>
  </si>
  <si>
    <t>Portal Talcahuano</t>
  </si>
  <si>
    <t>Portal Valdivia</t>
  </si>
  <si>
    <t>Trascaja</t>
  </si>
  <si>
    <t>n.a</t>
  </si>
  <si>
    <t>TOTAL CHILE</t>
  </si>
  <si>
    <t>Unicenter</t>
  </si>
  <si>
    <t>Portal Plaza Oeste</t>
  </si>
  <si>
    <t>Portal Palmas del Pliar</t>
  </si>
  <si>
    <t>Portal Rosario</t>
  </si>
  <si>
    <t>Portal Patagonia</t>
  </si>
  <si>
    <t>Portal Lomas</t>
  </si>
  <si>
    <t>Portal Tucuman</t>
  </si>
  <si>
    <t>Portal Escobar</t>
  </si>
  <si>
    <t>Portal los Andes</t>
  </si>
  <si>
    <t>Portal Trelew</t>
  </si>
  <si>
    <t>Portal Salta</t>
  </si>
  <si>
    <t>Portal Santiago Del Estero</t>
  </si>
  <si>
    <t>TOTAL ARGENTINA</t>
  </si>
  <si>
    <t>Plaza Lima Sur</t>
  </si>
  <si>
    <t xml:space="preserve">Balta </t>
  </si>
  <si>
    <t>Plaza Camacho</t>
  </si>
  <si>
    <t>TOTAL COLOMBIA</t>
  </si>
  <si>
    <t>SHOPPING CHILE</t>
  </si>
  <si>
    <t>SHOPPING ARGENTINA</t>
  </si>
  <si>
    <t>SHOPPING COLOMBIA</t>
  </si>
  <si>
    <t>TOTAL</t>
  </si>
  <si>
    <t>Var %</t>
  </si>
  <si>
    <t>∆ % M. Local</t>
  </si>
  <si>
    <t>CLP</t>
  </si>
  <si>
    <t>NON-ACCOUNTING DATA</t>
  </si>
  <si>
    <t>2Q21</t>
  </si>
  <si>
    <t>3Q21</t>
  </si>
  <si>
    <t>N° of Stores</t>
  </si>
  <si>
    <t>% Leased</t>
  </si>
  <si>
    <t>Selling Space (sq2)</t>
  </si>
  <si>
    <t>Nominal SSS</t>
  </si>
  <si>
    <t>Average Ticket</t>
  </si>
  <si>
    <t>SUPERMARKET</t>
  </si>
  <si>
    <t>HOME IMPROVEMENT</t>
  </si>
  <si>
    <t>Brazil</t>
  </si>
  <si>
    <t>Peru</t>
  </si>
  <si>
    <t>Supermarket</t>
  </si>
  <si>
    <t>Others</t>
  </si>
  <si>
    <t>Home Improvement</t>
  </si>
  <si>
    <t>DEPARTMENT STORES</t>
  </si>
  <si>
    <t>Department Stores</t>
  </si>
  <si>
    <t>FINANCIAL SERVICES</t>
  </si>
  <si>
    <t>Financial Services Indicators</t>
  </si>
  <si>
    <t>Net Loan Portfolio (MM CLP)</t>
  </si>
  <si>
    <t>Provisions over expired portfolio</t>
  </si>
  <si>
    <t>Debt balance &gt;90 (%)</t>
  </si>
  <si>
    <t>Gross Write-offs (MM CLP)</t>
  </si>
  <si>
    <t>Recoveries (MM CLP)</t>
  </si>
  <si>
    <t>Net Write-offs (MM CLP)</t>
  </si>
  <si>
    <t>Anualized Net Write-offs / Average balance period  (%)</t>
  </si>
  <si>
    <t>Renegotiated portfolio (%)</t>
  </si>
  <si>
    <t>% of Sales w/Credit Cards over Total Sales</t>
  </si>
  <si>
    <t>Supermarkets</t>
  </si>
  <si>
    <t>Net Loan Portfolio (M ARS)</t>
  </si>
  <si>
    <t>Gross Write-offs (M ARS)</t>
  </si>
  <si>
    <t>Recoveries (M ARS)</t>
  </si>
  <si>
    <t>Net Write-offs (M ARS)</t>
  </si>
  <si>
    <t>Anualized Net Write-offs / Average period balance (%)</t>
  </si>
  <si>
    <t>Net Loan Portfolio (M PEN)</t>
  </si>
  <si>
    <t>Gross Write-offs (M PEN)</t>
  </si>
  <si>
    <t>Recoveries (M PEN)</t>
  </si>
  <si>
    <t>Net Write-offs (M PEN)</t>
  </si>
  <si>
    <t>Net Loan Portfolio (M BRL)</t>
  </si>
  <si>
    <t>Gross Write-offs (M BRL)</t>
  </si>
  <si>
    <t>Recoveries (M BRL)</t>
  </si>
  <si>
    <t>Net Write-offs (M BRL)</t>
  </si>
  <si>
    <t>Net Loan Portfolio (M COP)</t>
  </si>
  <si>
    <t>Gross Write-offs (M COP)</t>
  </si>
  <si>
    <t>Recoveries (M COP)</t>
  </si>
  <si>
    <t>Net Write-offs (M COP)</t>
  </si>
  <si>
    <t>1Q21</t>
  </si>
  <si>
    <t>N° of Shopping Centers</t>
  </si>
  <si>
    <t>GLA Third Parties</t>
  </si>
  <si>
    <t>Occupancy Rate</t>
  </si>
  <si>
    <t>Shopping Centers</t>
  </si>
  <si>
    <t>GLA Related Parties</t>
  </si>
  <si>
    <t>Visits (Thousand)</t>
  </si>
  <si>
    <t>IPO Locations</t>
  </si>
  <si>
    <t>3rd Parties Sales  (CLP 'MM)</t>
  </si>
  <si>
    <t>Related Parties Sales (CLP 'MM)</t>
  </si>
  <si>
    <t>Sales (CLP 'MM)</t>
  </si>
  <si>
    <t>3rd Revenues  (CLP 'MM)</t>
  </si>
  <si>
    <t>3rd Parties Sales  (ARS 'MM)</t>
  </si>
  <si>
    <t>Related Parties Sales (ARS 'MM)</t>
  </si>
  <si>
    <t>Sales (ARS 'MM)</t>
  </si>
  <si>
    <t>3rd Revenues  (ARS 'MM)</t>
  </si>
  <si>
    <t>Sales (PEN 'MM)</t>
  </si>
  <si>
    <t>3rd Revenues  (PEN 'MM)</t>
  </si>
  <si>
    <t>TOTAL PERU</t>
  </si>
  <si>
    <t>Sales (COP 'MM)</t>
  </si>
  <si>
    <t>3rd Revenues  (COP 'MM)</t>
  </si>
  <si>
    <t>Online Revenues</t>
  </si>
  <si>
    <t>L. Currency</t>
  </si>
  <si>
    <t>GMV (CLP Thousands)</t>
  </si>
  <si>
    <t>4Q21</t>
  </si>
  <si>
    <t>1Q22</t>
  </si>
  <si>
    <t>SHOPPING PERU</t>
  </si>
  <si>
    <t>CASH&amp;CARRY</t>
  </si>
  <si>
    <t>SPID</t>
  </si>
  <si>
    <t>2Q22</t>
  </si>
  <si>
    <t>Shopping Center - Chile</t>
  </si>
  <si>
    <t>Shopping Center - Argentina</t>
  </si>
  <si>
    <t>Shopping Center - Colombia</t>
  </si>
  <si>
    <t>Financial Services</t>
  </si>
  <si>
    <t>Shopping Center - Peru</t>
  </si>
  <si>
    <t>Online Channel - E-commerce</t>
  </si>
  <si>
    <t>Total</t>
  </si>
  <si>
    <r>
      <t>Same Store Sales</t>
    </r>
    <r>
      <rPr>
        <b/>
        <vertAlign val="superscript"/>
        <sz val="11"/>
        <color rgb="FF0569B3"/>
        <rFont val="Calibri"/>
        <family val="2"/>
        <scheme val="minor"/>
      </rPr>
      <t>1</t>
    </r>
  </si>
  <si>
    <r>
      <t>Office Towers</t>
    </r>
    <r>
      <rPr>
        <vertAlign val="superscript"/>
        <sz val="10"/>
        <rFont val="Calibri"/>
        <family val="2"/>
        <scheme val="minor"/>
      </rPr>
      <t>1</t>
    </r>
  </si>
  <si>
    <t>No IPO Locations</t>
  </si>
  <si>
    <t>1 The Towers are part of the IPO and are included within the 33 locations such as the Costanera Center Complex</t>
  </si>
  <si>
    <t>Total sales area (sqm)</t>
  </si>
  <si>
    <t>PERÚ</t>
  </si>
  <si>
    <t>BRASIL</t>
  </si>
  <si>
    <t>Power Center / Others</t>
  </si>
  <si>
    <t>GMV</t>
  </si>
  <si>
    <t>Cash&amp;Carry</t>
  </si>
  <si>
    <t>Convenience</t>
  </si>
  <si>
    <t>Variation
Local Currency</t>
  </si>
  <si>
    <t>Total Super</t>
  </si>
  <si>
    <t>Online Penetration</t>
  </si>
  <si>
    <t>3Q22</t>
  </si>
  <si>
    <t>USA</t>
  </si>
  <si>
    <t>N.A.</t>
  </si>
  <si>
    <t>SS Tickets</t>
  </si>
  <si>
    <t>9M22</t>
  </si>
  <si>
    <t>9M21</t>
  </si>
  <si>
    <t>HI</t>
  </si>
  <si>
    <t>Avergae Ticket</t>
  </si>
  <si>
    <t>DS</t>
  </si>
  <si>
    <t>1 Includes Supermarket, Hypermarket, Cash&amp;Carry and Convenience</t>
  </si>
  <si>
    <r>
      <t>TOTAL FORMATS SUPERMARKET</t>
    </r>
    <r>
      <rPr>
        <b/>
        <vertAlign val="superscript"/>
        <sz val="14"/>
        <color theme="5"/>
        <rFont val="Calibri"/>
        <family val="2"/>
        <scheme val="minor"/>
      </rPr>
      <t>1</t>
    </r>
  </si>
  <si>
    <r>
      <t>Same Store Sales (Physical)</t>
    </r>
    <r>
      <rPr>
        <b/>
        <vertAlign val="superscript"/>
        <sz val="11"/>
        <color rgb="FF0569B3"/>
        <rFont val="Calibri"/>
        <family val="2"/>
        <scheme val="minor"/>
      </rPr>
      <t>1</t>
    </r>
  </si>
  <si>
    <t>Brasil</t>
  </si>
  <si>
    <t>Perú</t>
  </si>
  <si>
    <t>Same Store Sales (Physical + Online)</t>
  </si>
  <si>
    <t>SSS YTD</t>
  </si>
  <si>
    <t>1 Same Store Sale includes the stores open at least 2/3 of the quarter, does not include remodeling</t>
  </si>
  <si>
    <r>
      <t>OTHERS</t>
    </r>
    <r>
      <rPr>
        <b/>
        <vertAlign val="superscript"/>
        <sz val="14"/>
        <color theme="5"/>
        <rFont val="Calibri"/>
        <family val="2"/>
        <scheme val="minor"/>
      </rPr>
      <t>1</t>
    </r>
  </si>
  <si>
    <t>1 Includes Service Stations, Pharmacies, Delicatessen, Electroshow</t>
  </si>
  <si>
    <t>*Visits to Portal Salta in the previous year are included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</si>
</sst>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_ * #,##0_ ;_ * \-#,##0_ ;_ * &quot;-&quot;??_ ;_ @_ "/>
    <numFmt numFmtId="166" formatCode="#,##0.0"/>
    <numFmt numFmtId="167" formatCode="_ * #,##0.0_ ;_ * \-#,##0.0_ ;_ * &quot;-&quot;_ ;_ @_ 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Calibri Light"/>
      <family val="2"/>
      <scheme val="major"/>
    </font>
    <font>
      <sz val="10"/>
      <color theme="1"/>
      <name val="Arial"/>
      <family val="2"/>
    </font>
    <font>
      <sz val="9"/>
      <color theme="1" tint="0.499984740745262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8"/>
      <color rgb="FFFFFFFF"/>
      <name val="Arial"/>
      <family val="2"/>
    </font>
    <font>
      <sz val="8"/>
      <color theme="1" tint="0.499984740745262"/>
      <name val="Arial"/>
      <family val="2"/>
    </font>
    <font>
      <sz val="9"/>
      <color theme="1"/>
      <name val="Calibri Light"/>
      <family val="2"/>
      <scheme val="major"/>
    </font>
    <font>
      <sz val="8"/>
      <color theme="0"/>
      <name val="Arial"/>
      <family val="2"/>
    </font>
    <font>
      <sz val="11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rgb="FF003366"/>
      <name val="Arial"/>
      <family val="2"/>
    </font>
    <font>
      <b/>
      <sz val="8"/>
      <color theme="0"/>
      <name val="Arial"/>
      <family val="2"/>
    </font>
    <font>
      <b/>
      <sz val="11"/>
      <color rgb="FF0569B3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9"/>
      <color theme="4" tint="-0.49998474074526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48"/>
      <color theme="3"/>
      <name val="Calibri"/>
      <family val="2"/>
      <scheme val="minor"/>
    </font>
    <font>
      <i/>
      <sz val="9"/>
      <name val="Calibri"/>
      <family val="2"/>
      <scheme val="minor"/>
    </font>
    <font>
      <b/>
      <sz val="14"/>
      <color theme="5"/>
      <name val="Calibri"/>
      <family val="2"/>
      <scheme val="minor"/>
    </font>
    <font>
      <b/>
      <sz val="11"/>
      <color rgb="FF0A91D4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3366"/>
      <name val="Calibri"/>
      <family val="2"/>
      <scheme val="minor"/>
    </font>
    <font>
      <b/>
      <sz val="11"/>
      <color rgb="FF595959"/>
      <name val="Calibri"/>
      <family val="2"/>
      <scheme val="minor"/>
    </font>
    <font>
      <b/>
      <vertAlign val="superscript"/>
      <sz val="11"/>
      <color rgb="FF0569B3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b/>
      <sz val="8"/>
      <color rgb="FFFFFFFF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name val="Calibri"/>
      <family val="2"/>
      <scheme val="minor"/>
    </font>
    <font>
      <b/>
      <sz val="16"/>
      <color theme="5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595959"/>
      <name val="Calibri"/>
      <family val="2"/>
      <scheme val="minor"/>
    </font>
    <font>
      <sz val="1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10"/>
      <color rgb="FF595959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vertAlign val="superscript"/>
      <sz val="14"/>
      <color theme="5"/>
      <name val="Calibri"/>
      <family val="2"/>
      <scheme val="minor"/>
    </font>
    <font>
      <i/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569B3"/>
        <bgColor indexed="64"/>
      </patternFill>
    </fill>
    <fill>
      <patternFill patternType="solid">
        <fgColor rgb="FFD9E1F2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rgb="FFFFFFFF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FFFFFF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0569B3"/>
      </bottom>
      <diagonal/>
    </border>
    <border>
      <left/>
      <right/>
      <top style="thin">
        <color rgb="FF0569B3"/>
      </top>
      <bottom style="thin">
        <color rgb="FF0569B3"/>
      </bottom>
      <diagonal/>
    </border>
    <border>
      <left/>
      <right style="medium">
        <color theme="0"/>
      </right>
      <top style="thin">
        <color rgb="FF0569B3"/>
      </top>
      <bottom style="thin">
        <color rgb="FF0569B3"/>
      </bottom>
      <diagonal/>
    </border>
    <border>
      <left style="medium">
        <color theme="0"/>
      </left>
      <right/>
      <top style="thin">
        <color rgb="FF0569B3"/>
      </top>
      <bottom style="thin">
        <color rgb="FF0569B3"/>
      </bottom>
      <diagonal/>
    </border>
    <border>
      <left/>
      <right style="medium">
        <color theme="0"/>
      </right>
      <top/>
      <bottom style="thin">
        <color rgb="FF0569B3"/>
      </bottom>
      <diagonal/>
    </border>
    <border>
      <left/>
      <right/>
      <top/>
      <bottom style="medium">
        <color rgb="FF0569B3"/>
      </bottom>
      <diagonal/>
    </border>
    <border>
      <left/>
      <right style="medium">
        <color theme="0"/>
      </right>
      <top/>
      <bottom style="medium">
        <color rgb="FF0569B3"/>
      </bottom>
      <diagonal/>
    </border>
    <border>
      <left style="medium">
        <color theme="0"/>
      </left>
      <right style="medium">
        <color theme="0"/>
      </right>
      <top style="thin">
        <color rgb="FF0569B3"/>
      </top>
      <bottom style="thin">
        <color rgb="FF0569B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theme="5"/>
      </top>
      <bottom style="thin">
        <color theme="5"/>
      </bottom>
      <diagonal/>
    </border>
    <border>
      <left/>
      <right style="thin">
        <color theme="1"/>
      </right>
      <top style="medium">
        <color theme="5"/>
      </top>
      <bottom style="thin">
        <color theme="5"/>
      </bottom>
      <diagonal/>
    </border>
    <border>
      <left style="thin">
        <color theme="1"/>
      </left>
      <right/>
      <top style="medium">
        <color theme="5"/>
      </top>
      <bottom style="thin">
        <color theme="5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theme="5"/>
      </top>
      <bottom style="thin">
        <color theme="5"/>
      </bottom>
      <diagonal/>
    </border>
    <border>
      <left style="thin">
        <color indexed="64"/>
      </left>
      <right/>
      <top style="medium">
        <color theme="5"/>
      </top>
      <bottom style="thin">
        <color theme="5"/>
      </bottom>
      <diagonal/>
    </border>
    <border>
      <left/>
      <right/>
      <top style="thin">
        <color theme="5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257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2" borderId="0" xfId="0" applyFont="1" applyFill="1"/>
    <xf numFmtId="0" fontId="12" fillId="2" borderId="0" xfId="0" applyFont="1" applyFill="1"/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6" fillId="2" borderId="0" xfId="0" applyFont="1" applyFill="1" applyAlignment="1">
      <alignment horizontal="center"/>
    </xf>
    <xf numFmtId="165" fontId="9" fillId="2" borderId="0" xfId="1" applyNumberFormat="1" applyFont="1" applyFill="1" applyBorder="1" applyAlignment="1">
      <alignment horizontal="center" vertical="center"/>
    </xf>
    <xf numFmtId="165" fontId="9" fillId="2" borderId="0" xfId="1" applyNumberFormat="1" applyFont="1" applyFill="1" applyBorder="1" applyAlignment="1">
      <alignment horizontal="centerContinuous" vertical="center"/>
    </xf>
    <xf numFmtId="0" fontId="3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3" fontId="2" fillId="2" borderId="0" xfId="0" applyNumberFormat="1" applyFont="1" applyFill="1" applyAlignment="1">
      <alignment vertical="center" wrapText="1"/>
    </xf>
    <xf numFmtId="165" fontId="17" fillId="0" borderId="0" xfId="1" applyNumberFormat="1" applyFont="1" applyFill="1" applyBorder="1" applyAlignment="1">
      <alignment horizontal="centerContinuous"/>
    </xf>
    <xf numFmtId="165" fontId="9" fillId="0" borderId="0" xfId="1" applyNumberFormat="1" applyFont="1" applyFill="1" applyBorder="1" applyAlignment="1">
      <alignment horizontal="centerContinuous"/>
    </xf>
    <xf numFmtId="0" fontId="5" fillId="2" borderId="0" xfId="0" applyFont="1" applyFill="1"/>
    <xf numFmtId="0" fontId="6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20" fillId="2" borderId="0" xfId="0" applyFont="1" applyFill="1"/>
    <xf numFmtId="0" fontId="22" fillId="2" borderId="0" xfId="0" applyFont="1" applyFill="1"/>
    <xf numFmtId="0" fontId="23" fillId="2" borderId="0" xfId="0" applyFont="1" applyFill="1" applyAlignment="1">
      <alignment horizontal="left" indent="3"/>
    </xf>
    <xf numFmtId="0" fontId="24" fillId="2" borderId="0" xfId="0" applyFont="1" applyFill="1" applyAlignment="1">
      <alignment horizontal="left" indent="3"/>
    </xf>
    <xf numFmtId="0" fontId="24" fillId="2" borderId="0" xfId="0" applyFont="1" applyFill="1"/>
    <xf numFmtId="0" fontId="19" fillId="2" borderId="0" xfId="0" applyFont="1" applyFill="1" applyAlignment="1">
      <alignment horizontal="right"/>
    </xf>
    <xf numFmtId="9" fontId="20" fillId="0" borderId="0" xfId="3" applyFont="1"/>
    <xf numFmtId="164" fontId="20" fillId="0" borderId="0" xfId="3" applyNumberFormat="1" applyFont="1"/>
    <xf numFmtId="0" fontId="20" fillId="0" borderId="0" xfId="0" applyFont="1"/>
    <xf numFmtId="0" fontId="25" fillId="0" borderId="0" xfId="0" applyFont="1"/>
    <xf numFmtId="0" fontId="12" fillId="2" borderId="5" xfId="0" applyFont="1" applyFill="1" applyBorder="1"/>
    <xf numFmtId="0" fontId="14" fillId="2" borderId="0" xfId="0" applyFont="1" applyFill="1" applyAlignment="1">
      <alignment vertical="center"/>
    </xf>
    <xf numFmtId="41" fontId="21" fillId="0" borderId="0" xfId="2" applyFont="1" applyFill="1" applyBorder="1" applyAlignment="1">
      <alignment horizontal="center" vertical="center"/>
    </xf>
    <xf numFmtId="0" fontId="26" fillId="0" borderId="0" xfId="0" applyFont="1"/>
    <xf numFmtId="0" fontId="28" fillId="0" borderId="0" xfId="0" applyFont="1"/>
    <xf numFmtId="0" fontId="20" fillId="2" borderId="0" xfId="0" applyFont="1" applyFill="1" applyAlignment="1">
      <alignment horizontal="center"/>
    </xf>
    <xf numFmtId="164" fontId="23" fillId="2" borderId="0" xfId="3" applyNumberFormat="1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/>
    </xf>
    <xf numFmtId="164" fontId="24" fillId="2" borderId="0" xfId="3" applyNumberFormat="1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/>
    </xf>
    <xf numFmtId="164" fontId="23" fillId="2" borderId="0" xfId="3" applyNumberFormat="1" applyFont="1" applyFill="1" applyBorder="1" applyAlignment="1">
      <alignment horizontal="center" vertical="center" wrapText="1"/>
    </xf>
    <xf numFmtId="164" fontId="24" fillId="2" borderId="0" xfId="3" applyNumberFormat="1" applyFont="1" applyFill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31" fillId="0" borderId="0" xfId="4"/>
    <xf numFmtId="0" fontId="32" fillId="2" borderId="0" xfId="0" applyFont="1" applyFill="1"/>
    <xf numFmtId="0" fontId="33" fillId="2" borderId="0" xfId="0" applyFont="1" applyFill="1"/>
    <xf numFmtId="0" fontId="34" fillId="2" borderId="0" xfId="0" applyFont="1" applyFill="1"/>
    <xf numFmtId="0" fontId="35" fillId="2" borderId="0" xfId="0" applyFont="1" applyFill="1" applyAlignment="1">
      <alignment horizontal="center"/>
    </xf>
    <xf numFmtId="0" fontId="14" fillId="2" borderId="0" xfId="0" applyFont="1" applyFill="1"/>
    <xf numFmtId="0" fontId="30" fillId="4" borderId="13" xfId="0" applyFont="1" applyFill="1" applyBorder="1" applyAlignment="1">
      <alignment horizontal="center" vertical="center" wrapText="1"/>
    </xf>
    <xf numFmtId="0" fontId="30" fillId="4" borderId="14" xfId="0" applyFont="1" applyFill="1" applyBorder="1" applyAlignment="1">
      <alignment horizontal="center" vertical="center" wrapText="1"/>
    </xf>
    <xf numFmtId="3" fontId="38" fillId="2" borderId="0" xfId="0" applyNumberFormat="1" applyFont="1" applyFill="1" applyAlignment="1">
      <alignment vertical="center" wrapText="1"/>
    </xf>
    <xf numFmtId="0" fontId="38" fillId="2" borderId="0" xfId="0" applyFont="1" applyFill="1" applyAlignment="1">
      <alignment vertical="center" wrapText="1"/>
    </xf>
    <xf numFmtId="0" fontId="36" fillId="0" borderId="13" xfId="0" applyFont="1" applyBorder="1" applyAlignment="1">
      <alignment horizontal="left" vertical="center"/>
    </xf>
    <xf numFmtId="41" fontId="36" fillId="0" borderId="13" xfId="2" applyFont="1" applyBorder="1" applyAlignment="1">
      <alignment horizontal="right" vertical="center"/>
    </xf>
    <xf numFmtId="41" fontId="36" fillId="0" borderId="14" xfId="2" applyFont="1" applyBorder="1" applyAlignment="1">
      <alignment horizontal="right" vertical="center"/>
    </xf>
    <xf numFmtId="3" fontId="19" fillId="2" borderId="0" xfId="0" applyNumberFormat="1" applyFont="1" applyFill="1" applyAlignment="1">
      <alignment horizontal="center" vertical="center" wrapText="1"/>
    </xf>
    <xf numFmtId="0" fontId="19" fillId="2" borderId="0" xfId="0" applyFont="1" applyFill="1" applyAlignment="1">
      <alignment vertical="center" wrapText="1"/>
    </xf>
    <xf numFmtId="0" fontId="39" fillId="2" borderId="0" xfId="0" applyFont="1" applyFill="1" applyAlignment="1">
      <alignment horizontal="left" vertical="center"/>
    </xf>
    <xf numFmtId="165" fontId="39" fillId="2" borderId="0" xfId="1" applyNumberFormat="1" applyFont="1" applyFill="1" applyBorder="1" applyAlignment="1">
      <alignment horizontal="center" vertical="center"/>
    </xf>
    <xf numFmtId="165" fontId="39" fillId="2" borderId="0" xfId="1" applyNumberFormat="1" applyFont="1" applyFill="1" applyBorder="1" applyAlignment="1">
      <alignment horizontal="centerContinuous" vertical="center"/>
    </xf>
    <xf numFmtId="3" fontId="33" fillId="2" borderId="0" xfId="0" applyNumberFormat="1" applyFont="1" applyFill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34" fillId="2" borderId="0" xfId="0" applyFont="1" applyFill="1" applyAlignment="1">
      <alignment vertical="center" wrapText="1"/>
    </xf>
    <xf numFmtId="0" fontId="33" fillId="2" borderId="0" xfId="0" applyFont="1" applyFill="1" applyAlignment="1">
      <alignment vertical="center" wrapText="1"/>
    </xf>
    <xf numFmtId="3" fontId="33" fillId="2" borderId="0" xfId="0" applyNumberFormat="1" applyFont="1" applyFill="1" applyAlignment="1">
      <alignment vertical="center" wrapText="1"/>
    </xf>
    <xf numFmtId="0" fontId="34" fillId="0" borderId="0" xfId="0" applyFont="1"/>
    <xf numFmtId="0" fontId="14" fillId="2" borderId="0" xfId="0" applyFont="1" applyFill="1" applyAlignment="1">
      <alignment vertical="center" wrapText="1"/>
    </xf>
    <xf numFmtId="0" fontId="20" fillId="2" borderId="0" xfId="0" applyFont="1" applyFill="1" applyAlignment="1">
      <alignment vertical="center" wrapText="1"/>
    </xf>
    <xf numFmtId="0" fontId="40" fillId="2" borderId="0" xfId="0" applyFont="1" applyFill="1" applyAlignment="1">
      <alignment horizontal="right" vertical="center" wrapText="1"/>
    </xf>
    <xf numFmtId="0" fontId="40" fillId="2" borderId="0" xfId="0" applyFont="1" applyFill="1" applyAlignment="1">
      <alignment horizontal="right" wrapText="1"/>
    </xf>
    <xf numFmtId="0" fontId="34" fillId="2" borderId="0" xfId="0" applyFont="1" applyFill="1" applyAlignment="1">
      <alignment wrapText="1"/>
    </xf>
    <xf numFmtId="0" fontId="34" fillId="0" borderId="0" xfId="0" applyFont="1" applyAlignment="1">
      <alignment wrapText="1"/>
    </xf>
    <xf numFmtId="0" fontId="40" fillId="0" borderId="0" xfId="0" applyFont="1"/>
    <xf numFmtId="165" fontId="41" fillId="0" borderId="0" xfId="1" applyNumberFormat="1" applyFont="1" applyFill="1" applyBorder="1" applyAlignment="1">
      <alignment horizontal="centerContinuous"/>
    </xf>
    <xf numFmtId="0" fontId="42" fillId="2" borderId="0" xfId="0" applyFont="1" applyFill="1" applyAlignment="1">
      <alignment wrapText="1"/>
    </xf>
    <xf numFmtId="0" fontId="40" fillId="2" borderId="0" xfId="0" applyFont="1" applyFill="1" applyAlignment="1">
      <alignment wrapText="1"/>
    </xf>
    <xf numFmtId="0" fontId="40" fillId="2" borderId="0" xfId="0" applyFont="1" applyFill="1"/>
    <xf numFmtId="165" fontId="39" fillId="0" borderId="0" xfId="1" applyNumberFormat="1" applyFont="1" applyFill="1" applyBorder="1" applyAlignment="1">
      <alignment horizontal="centerContinuous"/>
    </xf>
    <xf numFmtId="0" fontId="42" fillId="2" borderId="0" xfId="0" applyFont="1" applyFill="1"/>
    <xf numFmtId="0" fontId="42" fillId="0" borderId="0" xfId="0" applyFont="1"/>
    <xf numFmtId="0" fontId="36" fillId="3" borderId="12" xfId="0" quotePrefix="1" applyFont="1" applyFill="1" applyBorder="1" applyAlignment="1">
      <alignment horizontal="center" vertical="center" wrapText="1"/>
    </xf>
    <xf numFmtId="0" fontId="40" fillId="2" borderId="5" xfId="0" applyFont="1" applyFill="1" applyBorder="1"/>
    <xf numFmtId="3" fontId="40" fillId="2" borderId="5" xfId="0" applyNumberFormat="1" applyFont="1" applyFill="1" applyBorder="1" applyAlignment="1">
      <alignment horizontal="center" wrapText="1"/>
    </xf>
    <xf numFmtId="0" fontId="15" fillId="2" borderId="0" xfId="0" applyFont="1" applyFill="1"/>
    <xf numFmtId="0" fontId="9" fillId="2" borderId="0" xfId="0" applyFont="1" applyFill="1" applyAlignment="1">
      <alignment horizontal="left" vertical="center"/>
    </xf>
    <xf numFmtId="3" fontId="2" fillId="2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2" fillId="0" borderId="0" xfId="0" applyFont="1"/>
    <xf numFmtId="0" fontId="3" fillId="0" borderId="0" xfId="0" applyFont="1"/>
    <xf numFmtId="0" fontId="12" fillId="2" borderId="0" xfId="0" applyFont="1" applyFill="1" applyAlignment="1">
      <alignment horizontal="right" vertical="center" wrapText="1"/>
    </xf>
    <xf numFmtId="0" fontId="10" fillId="0" borderId="0" xfId="0" applyFont="1"/>
    <xf numFmtId="0" fontId="12" fillId="2" borderId="0" xfId="0" applyFont="1" applyFill="1" applyAlignment="1">
      <alignment horizontal="right" wrapText="1"/>
    </xf>
    <xf numFmtId="0" fontId="3" fillId="0" borderId="0" xfId="0" applyFont="1" applyAlignment="1">
      <alignment wrapText="1"/>
    </xf>
    <xf numFmtId="0" fontId="12" fillId="2" borderId="0" xfId="0" applyFont="1" applyFill="1" applyAlignment="1">
      <alignment wrapText="1"/>
    </xf>
    <xf numFmtId="0" fontId="21" fillId="2" borderId="0" xfId="0" applyFont="1" applyFill="1" applyAlignment="1">
      <alignment wrapText="1"/>
    </xf>
    <xf numFmtId="0" fontId="21" fillId="2" borderId="0" xfId="0" applyFont="1" applyFill="1" applyAlignment="1">
      <alignment horizontal="right" wrapText="1"/>
    </xf>
    <xf numFmtId="0" fontId="21" fillId="2" borderId="6" xfId="0" applyFont="1" applyFill="1" applyBorder="1" applyAlignment="1">
      <alignment horizontal="right" wrapText="1"/>
    </xf>
    <xf numFmtId="3" fontId="21" fillId="2" borderId="7" xfId="2" applyNumberFormat="1" applyFont="1" applyFill="1" applyBorder="1" applyAlignment="1">
      <alignment horizontal="right" wrapText="1"/>
    </xf>
    <xf numFmtId="3" fontId="21" fillId="2" borderId="6" xfId="2" applyNumberFormat="1" applyFont="1" applyFill="1" applyBorder="1" applyAlignment="1">
      <alignment horizontal="right" wrapText="1"/>
    </xf>
    <xf numFmtId="0" fontId="21" fillId="2" borderId="0" xfId="0" applyFont="1" applyFill="1"/>
    <xf numFmtId="0" fontId="21" fillId="2" borderId="6" xfId="0" applyFont="1" applyFill="1" applyBorder="1"/>
    <xf numFmtId="3" fontId="21" fillId="2" borderId="7" xfId="2" applyNumberFormat="1" applyFont="1" applyFill="1" applyBorder="1" applyAlignment="1">
      <alignment horizontal="right"/>
    </xf>
    <xf numFmtId="3" fontId="21" fillId="2" borderId="6" xfId="2" applyNumberFormat="1" applyFont="1" applyFill="1" applyBorder="1" applyAlignment="1">
      <alignment horizontal="right"/>
    </xf>
    <xf numFmtId="3" fontId="21" fillId="2" borderId="7" xfId="2" applyNumberFormat="1" applyFont="1" applyFill="1" applyBorder="1"/>
    <xf numFmtId="3" fontId="21" fillId="2" borderId="6" xfId="2" applyNumberFormat="1" applyFont="1" applyFill="1" applyBorder="1"/>
    <xf numFmtId="0" fontId="21" fillId="0" borderId="0" xfId="0" applyFont="1"/>
    <xf numFmtId="0" fontId="21" fillId="0" borderId="6" xfId="0" applyFont="1" applyBorder="1"/>
    <xf numFmtId="3" fontId="21" fillId="0" borderId="7" xfId="2" applyNumberFormat="1" applyFont="1" applyFill="1" applyBorder="1"/>
    <xf numFmtId="3" fontId="21" fillId="0" borderId="6" xfId="2" applyNumberFormat="1" applyFont="1" applyFill="1" applyBorder="1"/>
    <xf numFmtId="0" fontId="44" fillId="4" borderId="8" xfId="0" applyFont="1" applyFill="1" applyBorder="1" applyAlignment="1">
      <alignment vertical="center" wrapText="1"/>
    </xf>
    <xf numFmtId="41" fontId="44" fillId="4" borderId="8" xfId="2" applyFont="1" applyFill="1" applyBorder="1" applyAlignment="1">
      <alignment horizontal="center" vertical="center" wrapText="1"/>
    </xf>
    <xf numFmtId="41" fontId="44" fillId="4" borderId="9" xfId="2" applyFont="1" applyFill="1" applyBorder="1" applyAlignment="1">
      <alignment horizontal="center" vertical="center" wrapText="1"/>
    </xf>
    <xf numFmtId="3" fontId="44" fillId="4" borderId="10" xfId="2" applyNumberFormat="1" applyFont="1" applyFill="1" applyBorder="1" applyAlignment="1">
      <alignment horizontal="center" vertical="center" wrapText="1"/>
    </xf>
    <xf numFmtId="3" fontId="44" fillId="4" borderId="9" xfId="2" applyNumberFormat="1" applyFont="1" applyFill="1" applyBorder="1" applyAlignment="1">
      <alignment horizontal="center" vertical="center" wrapText="1"/>
    </xf>
    <xf numFmtId="164" fontId="44" fillId="4" borderId="8" xfId="3" applyNumberFormat="1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/>
    </xf>
    <xf numFmtId="0" fontId="34" fillId="2" borderId="0" xfId="0" applyFont="1" applyFill="1" applyAlignment="1">
      <alignment horizontal="center"/>
    </xf>
    <xf numFmtId="0" fontId="46" fillId="0" borderId="0" xfId="0" applyFont="1"/>
    <xf numFmtId="0" fontId="28" fillId="0" borderId="2" xfId="0" applyFont="1" applyBorder="1" applyAlignment="1">
      <alignment horizontal="center"/>
    </xf>
    <xf numFmtId="0" fontId="32" fillId="2" borderId="0" xfId="0" applyFont="1" applyFill="1" applyAlignment="1">
      <alignment horizontal="center"/>
    </xf>
    <xf numFmtId="0" fontId="47" fillId="2" borderId="0" xfId="0" applyFont="1" applyFill="1" applyAlignment="1">
      <alignment horizontal="left"/>
    </xf>
    <xf numFmtId="0" fontId="47" fillId="2" borderId="2" xfId="0" applyFont="1" applyFill="1" applyBorder="1" applyAlignment="1">
      <alignment horizontal="center"/>
    </xf>
    <xf numFmtId="0" fontId="18" fillId="0" borderId="12" xfId="0" applyFont="1" applyBorder="1" applyAlignment="1">
      <alignment horizontal="left" vertical="center" wrapText="1"/>
    </xf>
    <xf numFmtId="0" fontId="36" fillId="3" borderId="16" xfId="0" quotePrefix="1" applyFont="1" applyFill="1" applyBorder="1" applyAlignment="1">
      <alignment horizontal="center" vertical="center" wrapText="1"/>
    </xf>
    <xf numFmtId="0" fontId="0" fillId="2" borderId="0" xfId="0" applyFill="1"/>
    <xf numFmtId="3" fontId="21" fillId="2" borderId="0" xfId="0" applyNumberFormat="1" applyFont="1" applyFill="1" applyAlignment="1">
      <alignment horizontal="center"/>
    </xf>
    <xf numFmtId="3" fontId="21" fillId="2" borderId="2" xfId="0" applyNumberFormat="1" applyFont="1" applyFill="1" applyBorder="1" applyAlignment="1">
      <alignment horizontal="center" vertical="center" wrapText="1"/>
    </xf>
    <xf numFmtId="3" fontId="21" fillId="2" borderId="0" xfId="0" applyNumberFormat="1" applyFont="1" applyFill="1" applyAlignment="1">
      <alignment horizontal="center" vertical="center" wrapText="1"/>
    </xf>
    <xf numFmtId="166" fontId="21" fillId="2" borderId="0" xfId="0" applyNumberFormat="1" applyFont="1" applyFill="1" applyAlignment="1">
      <alignment horizontal="center"/>
    </xf>
    <xf numFmtId="166" fontId="21" fillId="2" borderId="2" xfId="0" applyNumberFormat="1" applyFont="1" applyFill="1" applyBorder="1" applyAlignment="1">
      <alignment horizontal="center" vertical="center" wrapText="1"/>
    </xf>
    <xf numFmtId="166" fontId="21" fillId="2" borderId="0" xfId="0" applyNumberFormat="1" applyFont="1" applyFill="1" applyAlignment="1">
      <alignment horizontal="center" vertical="center" wrapText="1"/>
    </xf>
    <xf numFmtId="164" fontId="21" fillId="2" borderId="0" xfId="0" applyNumberFormat="1" applyFont="1" applyFill="1" applyAlignment="1">
      <alignment horizontal="center"/>
    </xf>
    <xf numFmtId="164" fontId="21" fillId="2" borderId="2" xfId="3" applyNumberFormat="1" applyFont="1" applyFill="1" applyBorder="1" applyAlignment="1">
      <alignment horizontal="center" vertical="center" wrapText="1"/>
    </xf>
    <xf numFmtId="164" fontId="21" fillId="2" borderId="0" xfId="3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left" indent="3"/>
    </xf>
    <xf numFmtId="0" fontId="21" fillId="2" borderId="17" xfId="0" applyFont="1" applyFill="1" applyBorder="1" applyAlignment="1">
      <alignment horizontal="left" indent="3"/>
    </xf>
    <xf numFmtId="164" fontId="21" fillId="2" borderId="17" xfId="0" applyNumberFormat="1" applyFont="1" applyFill="1" applyBorder="1" applyAlignment="1">
      <alignment horizontal="center"/>
    </xf>
    <xf numFmtId="164" fontId="21" fillId="2" borderId="18" xfId="3" applyNumberFormat="1" applyFont="1" applyFill="1" applyBorder="1" applyAlignment="1">
      <alignment horizontal="center" vertical="center" wrapText="1"/>
    </xf>
    <xf numFmtId="164" fontId="21" fillId="2" borderId="17" xfId="3" applyNumberFormat="1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/>
    </xf>
    <xf numFmtId="0" fontId="24" fillId="2" borderId="2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4" fillId="0" borderId="0" xfId="0" applyFont="1"/>
    <xf numFmtId="0" fontId="4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50" fillId="0" borderId="0" xfId="0" applyFont="1" applyAlignment="1">
      <alignment vertical="center"/>
    </xf>
    <xf numFmtId="41" fontId="50" fillId="0" borderId="0" xfId="2" applyFont="1" applyAlignment="1">
      <alignment horizontal="right" vertical="center"/>
    </xf>
    <xf numFmtId="164" fontId="50" fillId="0" borderId="0" xfId="3" applyNumberFormat="1" applyFont="1" applyFill="1" applyBorder="1" applyAlignment="1">
      <alignment horizontal="right" vertical="center"/>
    </xf>
    <xf numFmtId="0" fontId="30" fillId="4" borderId="13" xfId="0" applyFont="1" applyFill="1" applyBorder="1" applyAlignment="1">
      <alignment vertical="center"/>
    </xf>
    <xf numFmtId="41" fontId="30" fillId="4" borderId="13" xfId="2" applyFont="1" applyFill="1" applyBorder="1" applyAlignment="1">
      <alignment horizontal="right" vertical="center"/>
    </xf>
    <xf numFmtId="164" fontId="30" fillId="4" borderId="13" xfId="3" applyNumberFormat="1" applyFont="1" applyFill="1" applyBorder="1" applyAlignment="1">
      <alignment horizontal="right" vertical="center"/>
    </xf>
    <xf numFmtId="164" fontId="30" fillId="0" borderId="0" xfId="3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14" fillId="0" borderId="0" xfId="0" applyFont="1" applyAlignment="1">
      <alignment vertical="center"/>
    </xf>
    <xf numFmtId="0" fontId="50" fillId="0" borderId="0" xfId="0" applyFont="1" applyAlignment="1">
      <alignment vertical="center" wrapText="1"/>
    </xf>
    <xf numFmtId="0" fontId="51" fillId="0" borderId="0" xfId="0" applyFont="1" applyAlignment="1">
      <alignment vertical="center"/>
    </xf>
    <xf numFmtId="41" fontId="50" fillId="0" borderId="0" xfId="2" applyFont="1" applyFill="1" applyAlignment="1">
      <alignment horizontal="right" vertical="center"/>
    </xf>
    <xf numFmtId="0" fontId="20" fillId="0" borderId="0" xfId="0" applyFont="1" applyAlignment="1">
      <alignment vertical="center"/>
    </xf>
    <xf numFmtId="0" fontId="0" fillId="0" borderId="1" xfId="0" applyBorder="1"/>
    <xf numFmtId="0" fontId="50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167" fontId="50" fillId="0" borderId="0" xfId="2" applyNumberFormat="1" applyFont="1" applyAlignment="1">
      <alignment horizontal="right" vertical="center"/>
    </xf>
    <xf numFmtId="0" fontId="20" fillId="0" borderId="0" xfId="0" applyFont="1" applyAlignment="1">
      <alignment horizontal="center"/>
    </xf>
    <xf numFmtId="167" fontId="30" fillId="4" borderId="13" xfId="2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center" vertical="center"/>
    </xf>
    <xf numFmtId="3" fontId="50" fillId="0" borderId="0" xfId="0" applyNumberFormat="1" applyFont="1" applyAlignment="1">
      <alignment horizontal="right" vertical="center"/>
    </xf>
    <xf numFmtId="0" fontId="30" fillId="4" borderId="0" xfId="0" applyFont="1" applyFill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 wrapText="1"/>
    </xf>
    <xf numFmtId="0" fontId="50" fillId="0" borderId="0" xfId="0" applyFont="1" applyAlignment="1">
      <alignment horizontal="left" vertical="center" indent="1"/>
    </xf>
    <xf numFmtId="164" fontId="50" fillId="0" borderId="0" xfId="0" applyNumberFormat="1" applyFont="1" applyAlignment="1">
      <alignment horizontal="center" vertical="center"/>
    </xf>
    <xf numFmtId="164" fontId="50" fillId="0" borderId="3" xfId="0" applyNumberFormat="1" applyFont="1" applyBorder="1" applyAlignment="1">
      <alignment horizontal="center" vertical="center"/>
    </xf>
    <xf numFmtId="164" fontId="50" fillId="0" borderId="4" xfId="0" applyNumberFormat="1" applyFont="1" applyBorder="1" applyAlignment="1">
      <alignment horizontal="center" vertical="center"/>
    </xf>
    <xf numFmtId="0" fontId="30" fillId="4" borderId="13" xfId="0" applyFont="1" applyFill="1" applyBorder="1" applyAlignment="1">
      <alignment horizontal="left" vertical="center" indent="1"/>
    </xf>
    <xf numFmtId="164" fontId="30" fillId="4" borderId="13" xfId="0" applyNumberFormat="1" applyFont="1" applyFill="1" applyBorder="1" applyAlignment="1">
      <alignment horizontal="center" vertical="center"/>
    </xf>
    <xf numFmtId="164" fontId="30" fillId="4" borderId="19" xfId="0" applyNumberFormat="1" applyFont="1" applyFill="1" applyBorder="1" applyAlignment="1">
      <alignment horizontal="center" vertical="center"/>
    </xf>
    <xf numFmtId="164" fontId="30" fillId="4" borderId="15" xfId="0" applyNumberFormat="1" applyFont="1" applyFill="1" applyBorder="1" applyAlignment="1">
      <alignment horizontal="center" vertical="center"/>
    </xf>
    <xf numFmtId="3" fontId="21" fillId="0" borderId="0" xfId="0" applyNumberFormat="1" applyFont="1" applyAlignment="1">
      <alignment horizontal="left" vertical="center"/>
    </xf>
    <xf numFmtId="164" fontId="21" fillId="0" borderId="0" xfId="3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41" fontId="21" fillId="0" borderId="0" xfId="0" applyNumberFormat="1" applyFont="1" applyAlignment="1">
      <alignment horizontal="center" vertical="center"/>
    </xf>
    <xf numFmtId="0" fontId="44" fillId="4" borderId="0" xfId="0" applyFont="1" applyFill="1" applyAlignment="1">
      <alignment vertical="center" wrapText="1"/>
    </xf>
    <xf numFmtId="41" fontId="44" fillId="4" borderId="0" xfId="2" applyFont="1" applyFill="1" applyBorder="1" applyAlignment="1">
      <alignment horizontal="center" vertical="center" wrapText="1"/>
    </xf>
    <xf numFmtId="164" fontId="44" fillId="4" borderId="0" xfId="3" applyNumberFormat="1" applyFont="1" applyFill="1" applyBorder="1" applyAlignment="1">
      <alignment horizontal="center" vertical="center" wrapText="1"/>
    </xf>
    <xf numFmtId="0" fontId="31" fillId="0" borderId="0" xfId="4" applyFill="1"/>
    <xf numFmtId="0" fontId="49" fillId="0" borderId="0" xfId="0" applyFont="1" applyAlignment="1">
      <alignment horizontal="center" vertical="center" wrapText="1"/>
    </xf>
    <xf numFmtId="0" fontId="30" fillId="4" borderId="0" xfId="0" applyFont="1" applyFill="1" applyAlignment="1">
      <alignment horizontal="center" vertical="center" wrapText="1"/>
    </xf>
    <xf numFmtId="0" fontId="50" fillId="0" borderId="0" xfId="0" applyFont="1"/>
    <xf numFmtId="0" fontId="48" fillId="0" borderId="21" xfId="0" applyFont="1" applyBorder="1" applyAlignment="1">
      <alignment horizontal="center" vertical="center" wrapText="1"/>
    </xf>
    <xf numFmtId="41" fontId="50" fillId="0" borderId="0" xfId="2" applyFont="1" applyFill="1" applyBorder="1" applyAlignment="1">
      <alignment horizontal="right" vertical="center" wrapText="1"/>
    </xf>
    <xf numFmtId="41" fontId="50" fillId="0" borderId="0" xfId="2" applyFont="1" applyFill="1" applyBorder="1" applyAlignment="1">
      <alignment horizontal="center" vertical="center" wrapText="1"/>
    </xf>
    <xf numFmtId="41" fontId="48" fillId="0" borderId="0" xfId="2" applyFont="1" applyFill="1" applyBorder="1"/>
    <xf numFmtId="0" fontId="53" fillId="0" borderId="22" xfId="0" applyFont="1" applyBorder="1"/>
    <xf numFmtId="41" fontId="53" fillId="0" borderId="22" xfId="2" applyFont="1" applyFill="1" applyBorder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48" fillId="0" borderId="20" xfId="0" applyFont="1" applyBorder="1" applyAlignment="1">
      <alignment horizontal="center" vertical="center" wrapText="1"/>
    </xf>
    <xf numFmtId="0" fontId="36" fillId="3" borderId="12" xfId="0" quotePrefix="1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6" fillId="3" borderId="12" xfId="0" quotePrefix="1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48" fillId="0" borderId="12" xfId="0" applyFont="1" applyBorder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 wrapText="1"/>
    </xf>
    <xf numFmtId="0" fontId="30" fillId="4" borderId="0" xfId="0" applyFont="1" applyFill="1" applyAlignment="1">
      <alignment horizontal="center" vertical="center" wrapText="1"/>
    </xf>
    <xf numFmtId="0" fontId="30" fillId="4" borderId="4" xfId="0" applyFont="1" applyFill="1" applyBorder="1" applyAlignment="1">
      <alignment horizontal="center" vertical="center" wrapText="1"/>
    </xf>
    <xf numFmtId="0" fontId="30" fillId="4" borderId="2" xfId="0" applyFont="1" applyFill="1" applyBorder="1" applyAlignment="1">
      <alignment horizontal="center" vertical="center" wrapText="1"/>
    </xf>
    <xf numFmtId="0" fontId="52" fillId="0" borderId="0" xfId="0" applyFont="1" applyAlignment="1">
      <alignment horizontal="left" vertical="center" wrapText="1"/>
    </xf>
    <xf numFmtId="0" fontId="48" fillId="5" borderId="26" xfId="0" applyFont="1" applyFill="1" applyBorder="1" applyAlignment="1">
      <alignment horizontal="center" vertical="center" wrapText="1"/>
    </xf>
    <xf numFmtId="0" fontId="48" fillId="5" borderId="27" xfId="0" applyFont="1" applyFill="1" applyBorder="1" applyAlignment="1">
      <alignment horizontal="center" vertical="center" wrapText="1"/>
    </xf>
    <xf numFmtId="0" fontId="48" fillId="5" borderId="28" xfId="0" applyFont="1" applyFill="1" applyBorder="1" applyAlignment="1">
      <alignment horizontal="center" vertical="center" wrapText="1"/>
    </xf>
    <xf numFmtId="0" fontId="48" fillId="0" borderId="29" xfId="0" applyFont="1" applyBorder="1" applyAlignment="1">
      <alignment horizontal="center" vertical="center" wrapText="1"/>
    </xf>
    <xf numFmtId="0" fontId="48" fillId="0" borderId="30" xfId="0" applyFont="1" applyBorder="1" applyAlignment="1">
      <alignment horizontal="center" vertical="center" wrapText="1"/>
    </xf>
    <xf numFmtId="0" fontId="48" fillId="5" borderId="26" xfId="0" applyFont="1" applyFill="1" applyBorder="1" applyAlignment="1">
      <alignment horizontal="center" vertical="center" wrapText="1"/>
    </xf>
    <xf numFmtId="41" fontId="50" fillId="0" borderId="29" xfId="2" applyFont="1" applyFill="1" applyBorder="1" applyAlignment="1">
      <alignment horizontal="center" vertical="center" wrapText="1"/>
    </xf>
    <xf numFmtId="164" fontId="50" fillId="0" borderId="30" xfId="3" applyNumberFormat="1" applyFont="1" applyFill="1" applyBorder="1" applyAlignment="1">
      <alignment horizontal="center" vertical="center" wrapText="1"/>
    </xf>
    <xf numFmtId="164" fontId="50" fillId="0" borderId="29" xfId="3" applyNumberFormat="1" applyFont="1" applyFill="1" applyBorder="1" applyAlignment="1">
      <alignment horizontal="center" vertical="center" wrapText="1"/>
    </xf>
    <xf numFmtId="41" fontId="50" fillId="0" borderId="30" xfId="2" applyFont="1" applyFill="1" applyBorder="1" applyAlignment="1">
      <alignment horizontal="right" vertical="center" wrapText="1"/>
    </xf>
    <xf numFmtId="41" fontId="50" fillId="0" borderId="29" xfId="2" applyFont="1" applyFill="1" applyBorder="1" applyAlignment="1">
      <alignment horizontal="right" vertical="center" wrapText="1"/>
    </xf>
    <xf numFmtId="41" fontId="53" fillId="0" borderId="31" xfId="2" applyFont="1" applyFill="1" applyBorder="1" applyAlignment="1">
      <alignment horizontal="center"/>
    </xf>
    <xf numFmtId="164" fontId="53" fillId="0" borderId="32" xfId="3" applyNumberFormat="1" applyFont="1" applyFill="1" applyBorder="1" applyAlignment="1">
      <alignment horizontal="center"/>
    </xf>
    <xf numFmtId="164" fontId="53" fillId="0" borderId="31" xfId="3" applyNumberFormat="1" applyFont="1" applyFill="1" applyBorder="1" applyAlignment="1">
      <alignment horizontal="center"/>
    </xf>
    <xf numFmtId="41" fontId="53" fillId="0" borderId="32" xfId="2" applyFont="1" applyFill="1" applyBorder="1" applyAlignment="1">
      <alignment horizontal="center"/>
    </xf>
    <xf numFmtId="0" fontId="54" fillId="2" borderId="0" xfId="0" applyFont="1" applyFill="1" applyAlignment="1">
      <alignment vertical="center"/>
    </xf>
    <xf numFmtId="0" fontId="48" fillId="5" borderId="33" xfId="0" applyFont="1" applyFill="1" applyBorder="1" applyAlignment="1">
      <alignment horizontal="center" vertical="center" wrapText="1"/>
    </xf>
    <xf numFmtId="0" fontId="48" fillId="5" borderId="34" xfId="0" applyFont="1" applyFill="1" applyBorder="1" applyAlignment="1">
      <alignment horizontal="center" vertical="center" wrapText="1"/>
    </xf>
    <xf numFmtId="164" fontId="50" fillId="0" borderId="0" xfId="3" applyNumberFormat="1" applyFont="1" applyFill="1" applyBorder="1" applyAlignment="1">
      <alignment horizontal="center" vertical="center" wrapText="1"/>
    </xf>
    <xf numFmtId="164" fontId="50" fillId="0" borderId="20" xfId="3" applyNumberFormat="1" applyFont="1" applyFill="1" applyBorder="1" applyAlignment="1">
      <alignment horizontal="center" vertical="center" wrapText="1"/>
    </xf>
    <xf numFmtId="164" fontId="50" fillId="0" borderId="21" xfId="3" applyNumberFormat="1" applyFont="1" applyFill="1" applyBorder="1" applyAlignment="1">
      <alignment horizontal="center" vertical="center" wrapText="1"/>
    </xf>
    <xf numFmtId="0" fontId="50" fillId="0" borderId="23" xfId="0" applyFont="1" applyBorder="1" applyAlignment="1">
      <alignment vertical="center" wrapText="1"/>
    </xf>
    <xf numFmtId="164" fontId="50" fillId="0" borderId="23" xfId="3" applyNumberFormat="1" applyFont="1" applyFill="1" applyBorder="1" applyAlignment="1">
      <alignment horizontal="center" vertical="center" wrapText="1"/>
    </xf>
    <xf numFmtId="164" fontId="50" fillId="0" borderId="24" xfId="3" applyNumberFormat="1" applyFont="1" applyFill="1" applyBorder="1" applyAlignment="1">
      <alignment horizontal="center" vertical="center" wrapText="1"/>
    </xf>
    <xf numFmtId="164" fontId="50" fillId="0" borderId="25" xfId="3" applyNumberFormat="1" applyFont="1" applyFill="1" applyBorder="1" applyAlignment="1">
      <alignment horizontal="center" vertical="center" wrapText="1"/>
    </xf>
    <xf numFmtId="0" fontId="48" fillId="0" borderId="35" xfId="0" applyFont="1" applyBorder="1" applyAlignment="1">
      <alignment horizontal="center" vertical="center" wrapText="1"/>
    </xf>
    <xf numFmtId="0" fontId="48" fillId="5" borderId="34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54" fillId="0" borderId="0" xfId="0" applyFont="1"/>
    <xf numFmtId="0" fontId="27" fillId="0" borderId="0" xfId="0" applyFont="1" applyAlignment="1">
      <alignment horizontal="left" vertical="center" wrapText="1"/>
    </xf>
    <xf numFmtId="0" fontId="56" fillId="0" borderId="0" xfId="0" applyFont="1"/>
    <xf numFmtId="164" fontId="21" fillId="0" borderId="0" xfId="3" applyNumberFormat="1" applyFont="1" applyFill="1" applyAlignment="1">
      <alignment horizontal="center" wrapText="1"/>
    </xf>
    <xf numFmtId="164" fontId="21" fillId="2" borderId="0" xfId="3" applyNumberFormat="1" applyFont="1" applyFill="1" applyAlignment="1">
      <alignment horizontal="center" wrapText="1"/>
    </xf>
    <xf numFmtId="164" fontId="36" fillId="0" borderId="14" xfId="3" applyNumberFormat="1" applyFont="1" applyBorder="1" applyAlignment="1">
      <alignment horizontal="center" vertical="center"/>
    </xf>
    <xf numFmtId="164" fontId="21" fillId="2" borderId="0" xfId="3" applyNumberFormat="1" applyFont="1" applyFill="1" applyAlignment="1">
      <alignment horizontal="center"/>
    </xf>
    <xf numFmtId="164" fontId="21" fillId="0" borderId="0" xfId="3" applyNumberFormat="1" applyFont="1" applyFill="1" applyAlignment="1">
      <alignment horizontal="center"/>
    </xf>
    <xf numFmtId="164" fontId="36" fillId="0" borderId="13" xfId="3" applyNumberFormat="1" applyFont="1" applyBorder="1" applyAlignment="1">
      <alignment horizontal="center" vertical="center"/>
    </xf>
  </cellXfs>
  <cellStyles count="5">
    <cellStyle name="Hipervínculo" xfId="4" builtinId="8"/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FF0066"/>
      <color rgb="FF1141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0</xdr:rowOff>
    </xdr:from>
    <xdr:to>
      <xdr:col>2</xdr:col>
      <xdr:colOff>9525</xdr:colOff>
      <xdr:row>2</xdr:row>
      <xdr:rowOff>651455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47650"/>
          <a:ext cx="1400175" cy="84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WINDOWS\TEMP\Modelo\VENDAT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Documents%20and%20Settings\daniel.melo\Meus%20documentos\Danniel\Qualidade%20Total\Ranking%20Qualidade%20Compl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Meus%20documentos\Modelo\PLAAVIC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ariasoledad_fernandez_cencosud_cl/Documents/Investor%20Cencosud/Press%20&amp;%20Presentaciones%20Q's/2022/3Q/Archivos%20Base%20&amp;%20An&#225;lisis/Venta%20Online%20vs%20Presencial%203Q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ariasoledad_fernandez_cencosud_cl/Documents/Investor%20Cencosud/Press%20&amp;%20Presentaciones%20Q's/2021/3Q/Archivos%20Base%20&amp;%20An&#225;lisis/Venta%20Online%20vs%20Presencial%203Q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back"/>
      <sheetName val="Lucros e Perdas"/>
      <sheetName val="Ativo"/>
      <sheetName val="Passivo"/>
      <sheetName val="VENDATU"/>
      <sheetName val="MUS$ MES"/>
      <sheetName val="Indice"/>
    </sheetNames>
    <sheetDataSet>
      <sheetData sheetId="0" refreshError="1">
        <row r="1">
          <cell r="A1" t="str">
            <v>Macro13</v>
          </cell>
        </row>
        <row r="2">
          <cell r="A2" t="b">
            <v>0</v>
          </cell>
        </row>
        <row r="3">
          <cell r="A3" t="b">
            <v>0</v>
          </cell>
        </row>
        <row r="4">
          <cell r="A4" t="b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ª VISITA"/>
      <sheetName val="2ª VISITA"/>
      <sheetName val="RESUMO"/>
      <sheetName val="HIPER"/>
      <sheetName val="SUPER"/>
      <sheetName val="MINI"/>
      <sheetName val="MAGA"/>
      <sheetName val="GERAL"/>
      <sheetName val="Macro1"/>
      <sheetName val="HC DBASE"/>
      <sheetName val="ILV ALC"/>
      <sheetName val="sapactivexlhiddensheet"/>
      <sheetName val="J_division"/>
      <sheetName val="Val-01"/>
      <sheetName val="inc. claim 97"/>
      <sheetName val="1ª_VISITA1"/>
      <sheetName val="2ª_VISITA1"/>
      <sheetName val="HC_DBASE1"/>
      <sheetName val="ILV_ALC1"/>
      <sheetName val="1ª_VISITA"/>
      <sheetName val="2ª_VISITA"/>
      <sheetName val="HC_DBASE"/>
      <sheetName val="ILV_ALC"/>
      <sheetName val="1ª_VISITA3"/>
      <sheetName val="2ª_VISITA3"/>
      <sheetName val="HC_DBASE3"/>
      <sheetName val="ILV_ALC3"/>
      <sheetName val="1ª_VISITA2"/>
      <sheetName val="2ª_VISITA2"/>
      <sheetName val="HC_DBASE2"/>
      <sheetName val="ILV_ALC2"/>
      <sheetName val="1ª_VISITA6"/>
      <sheetName val="2ª_VISITA6"/>
      <sheetName val="HC_DBASE6"/>
      <sheetName val="ILV_ALC6"/>
      <sheetName val="1ª_VISITA4"/>
      <sheetName val="2ª_VISITA4"/>
      <sheetName val="HC_DBASE4"/>
      <sheetName val="ILV_ALC4"/>
      <sheetName val="1ª_VISITA5"/>
      <sheetName val="2ª_VISITA5"/>
      <sheetName val="HC_DBASE5"/>
      <sheetName val="ILV_ALC5"/>
      <sheetName val="Gasto_Resumen"/>
      <sheetName val="InoF_Resumen"/>
      <sheetName val="Interés_Resumen"/>
      <sheetName val="MS_Resumen"/>
      <sheetName val="NIAT_Resumen"/>
      <sheetName val="PCL_Resumen"/>
      <sheetName val="Saldos_Resumen"/>
      <sheetName val="Saldos_Resumen_Bca_RETL"/>
    </sheetNames>
    <sheetDataSet>
      <sheetData sheetId="0" refreshError="1"/>
      <sheetData sheetId="1" refreshError="1"/>
      <sheetData sheetId="2" refreshError="1">
        <row r="5">
          <cell r="A5" t="str">
            <v>B.009 - CAXANGÁ - PE</v>
          </cell>
          <cell r="B5" t="str">
            <v>H</v>
          </cell>
          <cell r="C5">
            <v>85</v>
          </cell>
          <cell r="D5">
            <v>83</v>
          </cell>
          <cell r="E5">
            <v>80</v>
          </cell>
          <cell r="F5">
            <v>79</v>
          </cell>
          <cell r="I5">
            <v>72</v>
          </cell>
          <cell r="J5">
            <v>69</v>
          </cell>
          <cell r="K5">
            <v>73</v>
          </cell>
          <cell r="L5">
            <v>76</v>
          </cell>
          <cell r="M5">
            <v>55</v>
          </cell>
          <cell r="N5">
            <v>81</v>
          </cell>
          <cell r="O5">
            <v>54</v>
          </cell>
          <cell r="P5">
            <v>57</v>
          </cell>
          <cell r="Q5">
            <v>84</v>
          </cell>
          <cell r="R5">
            <v>82</v>
          </cell>
          <cell r="S5">
            <v>41</v>
          </cell>
          <cell r="T5">
            <v>49</v>
          </cell>
          <cell r="U5">
            <v>64</v>
          </cell>
          <cell r="V5">
            <v>71</v>
          </cell>
          <cell r="W5">
            <v>54</v>
          </cell>
          <cell r="X5">
            <v>56</v>
          </cell>
          <cell r="Y5">
            <v>63</v>
          </cell>
          <cell r="Z5">
            <v>77</v>
          </cell>
          <cell r="AA5">
            <v>63</v>
          </cell>
          <cell r="AB5">
            <v>65</v>
          </cell>
          <cell r="AC5">
            <v>76</v>
          </cell>
          <cell r="AD5">
            <v>84</v>
          </cell>
          <cell r="AE5">
            <v>82</v>
          </cell>
          <cell r="AF5">
            <v>93</v>
          </cell>
          <cell r="AG5">
            <v>91</v>
          </cell>
          <cell r="AH5">
            <v>91</v>
          </cell>
          <cell r="AI5">
            <v>64</v>
          </cell>
          <cell r="AJ5">
            <v>70</v>
          </cell>
        </row>
        <row r="6">
          <cell r="A6" t="str">
            <v>B.020 - CAMPINA GRANDE - PB</v>
          </cell>
          <cell r="B6" t="str">
            <v>H</v>
          </cell>
          <cell r="C6">
            <v>91</v>
          </cell>
          <cell r="D6">
            <v>71</v>
          </cell>
          <cell r="E6">
            <v>92</v>
          </cell>
          <cell r="F6">
            <v>92</v>
          </cell>
          <cell r="I6">
            <v>69</v>
          </cell>
          <cell r="J6">
            <v>55</v>
          </cell>
          <cell r="K6">
            <v>92</v>
          </cell>
          <cell r="L6">
            <v>83</v>
          </cell>
          <cell r="M6">
            <v>66</v>
          </cell>
          <cell r="N6">
            <v>42</v>
          </cell>
          <cell r="O6">
            <v>45</v>
          </cell>
          <cell r="P6">
            <v>36</v>
          </cell>
          <cell r="Q6">
            <v>50</v>
          </cell>
          <cell r="R6">
            <v>80</v>
          </cell>
          <cell r="S6">
            <v>77</v>
          </cell>
          <cell r="T6">
            <v>52</v>
          </cell>
          <cell r="U6">
            <v>83</v>
          </cell>
          <cell r="V6">
            <v>77</v>
          </cell>
          <cell r="W6">
            <v>76</v>
          </cell>
          <cell r="X6">
            <v>71</v>
          </cell>
          <cell r="Y6">
            <v>92</v>
          </cell>
          <cell r="Z6">
            <v>92</v>
          </cell>
          <cell r="AA6">
            <v>92</v>
          </cell>
          <cell r="AB6">
            <v>62</v>
          </cell>
          <cell r="AC6">
            <v>94</v>
          </cell>
          <cell r="AD6">
            <v>95</v>
          </cell>
          <cell r="AE6">
            <v>98</v>
          </cell>
          <cell r="AF6">
            <v>98</v>
          </cell>
          <cell r="AG6">
            <v>92</v>
          </cell>
          <cell r="AH6">
            <v>69</v>
          </cell>
          <cell r="AI6">
            <v>74</v>
          </cell>
          <cell r="AJ6">
            <v>65</v>
          </cell>
        </row>
        <row r="7">
          <cell r="A7" t="str">
            <v>B.094 - FORTALEZA - CE</v>
          </cell>
          <cell r="B7" t="str">
            <v>H</v>
          </cell>
          <cell r="C7">
            <v>1</v>
          </cell>
          <cell r="D7">
            <v>92</v>
          </cell>
          <cell r="E7">
            <v>1</v>
          </cell>
          <cell r="F7">
            <v>48</v>
          </cell>
          <cell r="I7">
            <v>1</v>
          </cell>
          <cell r="J7">
            <v>73</v>
          </cell>
          <cell r="K7">
            <v>1</v>
          </cell>
          <cell r="L7">
            <v>67</v>
          </cell>
          <cell r="M7">
            <v>1</v>
          </cell>
          <cell r="N7">
            <v>35</v>
          </cell>
          <cell r="O7">
            <v>1</v>
          </cell>
          <cell r="P7">
            <v>44</v>
          </cell>
          <cell r="Q7">
            <v>1</v>
          </cell>
          <cell r="R7">
            <v>44</v>
          </cell>
          <cell r="S7">
            <v>1</v>
          </cell>
          <cell r="T7">
            <v>57</v>
          </cell>
          <cell r="U7">
            <v>1</v>
          </cell>
          <cell r="V7">
            <v>69</v>
          </cell>
          <cell r="W7">
            <v>1</v>
          </cell>
          <cell r="X7">
            <v>71</v>
          </cell>
          <cell r="Y7">
            <v>1</v>
          </cell>
          <cell r="Z7">
            <v>77</v>
          </cell>
          <cell r="AA7">
            <v>1</v>
          </cell>
          <cell r="AB7">
            <v>84</v>
          </cell>
          <cell r="AC7">
            <v>1</v>
          </cell>
          <cell r="AD7">
            <v>83</v>
          </cell>
          <cell r="AE7">
            <v>1</v>
          </cell>
          <cell r="AF7">
            <v>80</v>
          </cell>
          <cell r="AG7">
            <v>1</v>
          </cell>
          <cell r="AH7">
            <v>71</v>
          </cell>
          <cell r="AI7">
            <v>1</v>
          </cell>
          <cell r="AJ7">
            <v>60</v>
          </cell>
        </row>
        <row r="8">
          <cell r="A8" t="str">
            <v>B.096 - SHOPPING GUARARAPES - PE</v>
          </cell>
          <cell r="B8" t="str">
            <v>H</v>
          </cell>
          <cell r="C8">
            <v>100</v>
          </cell>
          <cell r="D8">
            <v>98</v>
          </cell>
          <cell r="E8">
            <v>68</v>
          </cell>
          <cell r="F8">
            <v>81</v>
          </cell>
          <cell r="G8">
            <v>91</v>
          </cell>
          <cell r="H8">
            <v>93</v>
          </cell>
          <cell r="I8">
            <v>67</v>
          </cell>
          <cell r="J8">
            <v>67</v>
          </cell>
          <cell r="K8">
            <v>81</v>
          </cell>
          <cell r="L8">
            <v>61</v>
          </cell>
          <cell r="M8">
            <v>46</v>
          </cell>
          <cell r="N8">
            <v>48</v>
          </cell>
          <cell r="O8">
            <v>53</v>
          </cell>
          <cell r="P8">
            <v>51</v>
          </cell>
          <cell r="Q8">
            <v>73</v>
          </cell>
          <cell r="R8">
            <v>40</v>
          </cell>
          <cell r="S8">
            <v>52</v>
          </cell>
          <cell r="T8">
            <v>47</v>
          </cell>
          <cell r="U8">
            <v>73</v>
          </cell>
          <cell r="V8">
            <v>80</v>
          </cell>
          <cell r="W8">
            <v>88</v>
          </cell>
          <cell r="X8">
            <v>82</v>
          </cell>
          <cell r="AA8">
            <v>91</v>
          </cell>
          <cell r="AB8">
            <v>87</v>
          </cell>
          <cell r="AC8">
            <v>94</v>
          </cell>
          <cell r="AD8">
            <v>100</v>
          </cell>
          <cell r="AE8">
            <v>98</v>
          </cell>
          <cell r="AF8">
            <v>100</v>
          </cell>
          <cell r="AG8">
            <v>81</v>
          </cell>
          <cell r="AH8">
            <v>81</v>
          </cell>
          <cell r="AI8">
            <v>71</v>
          </cell>
          <cell r="AJ8">
            <v>65</v>
          </cell>
        </row>
        <row r="9">
          <cell r="A9" t="str">
            <v>B.121 -  NATAL - RN</v>
          </cell>
          <cell r="B9" t="str">
            <v>H</v>
          </cell>
          <cell r="C9">
            <v>88</v>
          </cell>
          <cell r="D9">
            <v>76</v>
          </cell>
          <cell r="E9">
            <v>73</v>
          </cell>
          <cell r="F9">
            <v>73</v>
          </cell>
          <cell r="G9">
            <v>86</v>
          </cell>
          <cell r="H9">
            <v>93</v>
          </cell>
          <cell r="I9">
            <v>69</v>
          </cell>
          <cell r="J9">
            <v>57</v>
          </cell>
          <cell r="K9">
            <v>68</v>
          </cell>
          <cell r="L9">
            <v>86</v>
          </cell>
          <cell r="M9">
            <v>60</v>
          </cell>
          <cell r="N9">
            <v>72</v>
          </cell>
          <cell r="O9">
            <v>51</v>
          </cell>
          <cell r="P9">
            <v>44</v>
          </cell>
          <cell r="Q9">
            <v>70</v>
          </cell>
          <cell r="R9">
            <v>61</v>
          </cell>
          <cell r="S9">
            <v>78</v>
          </cell>
          <cell r="T9">
            <v>57</v>
          </cell>
          <cell r="U9">
            <v>76</v>
          </cell>
          <cell r="V9">
            <v>75</v>
          </cell>
          <cell r="W9">
            <v>71</v>
          </cell>
          <cell r="X9">
            <v>66</v>
          </cell>
          <cell r="Y9">
            <v>80</v>
          </cell>
          <cell r="Z9">
            <v>87</v>
          </cell>
          <cell r="AA9">
            <v>84</v>
          </cell>
          <cell r="AB9">
            <v>87</v>
          </cell>
          <cell r="AC9">
            <v>80</v>
          </cell>
          <cell r="AD9">
            <v>76</v>
          </cell>
          <cell r="AE9">
            <v>86</v>
          </cell>
          <cell r="AF9">
            <v>62</v>
          </cell>
          <cell r="AG9">
            <v>81</v>
          </cell>
          <cell r="AH9">
            <v>71</v>
          </cell>
          <cell r="AI9">
            <v>72</v>
          </cell>
          <cell r="AJ9">
            <v>69</v>
          </cell>
        </row>
        <row r="10">
          <cell r="A10" t="str">
            <v>B.220 - GONÇALO PRADO - SE</v>
          </cell>
          <cell r="B10" t="str">
            <v>H</v>
          </cell>
          <cell r="C10">
            <v>72</v>
          </cell>
          <cell r="D10">
            <v>58</v>
          </cell>
          <cell r="E10">
            <v>78</v>
          </cell>
          <cell r="F10">
            <v>63</v>
          </cell>
          <cell r="G10">
            <v>77</v>
          </cell>
          <cell r="H10">
            <v>86</v>
          </cell>
          <cell r="I10">
            <v>70</v>
          </cell>
          <cell r="J10">
            <v>46</v>
          </cell>
          <cell r="K10">
            <v>46</v>
          </cell>
          <cell r="L10">
            <v>53</v>
          </cell>
          <cell r="M10">
            <v>30</v>
          </cell>
          <cell r="N10">
            <v>38</v>
          </cell>
          <cell r="O10">
            <v>45</v>
          </cell>
          <cell r="P10">
            <v>24</v>
          </cell>
          <cell r="Q10">
            <v>70</v>
          </cell>
          <cell r="R10">
            <v>43</v>
          </cell>
          <cell r="S10">
            <v>66</v>
          </cell>
          <cell r="T10">
            <v>67</v>
          </cell>
          <cell r="U10">
            <v>79</v>
          </cell>
          <cell r="V10">
            <v>53</v>
          </cell>
          <cell r="W10">
            <v>68</v>
          </cell>
          <cell r="X10">
            <v>79</v>
          </cell>
          <cell r="Y10">
            <v>81</v>
          </cell>
          <cell r="Z10">
            <v>58</v>
          </cell>
          <cell r="AA10">
            <v>60</v>
          </cell>
          <cell r="AB10">
            <v>42</v>
          </cell>
          <cell r="AC10">
            <v>77</v>
          </cell>
          <cell r="AD10">
            <v>60</v>
          </cell>
          <cell r="AE10">
            <v>78</v>
          </cell>
          <cell r="AF10">
            <v>76</v>
          </cell>
          <cell r="AG10">
            <v>66</v>
          </cell>
          <cell r="AH10">
            <v>60</v>
          </cell>
          <cell r="AI10">
            <v>63</v>
          </cell>
          <cell r="AJ10">
            <v>52</v>
          </cell>
        </row>
        <row r="11">
          <cell r="A11" t="str">
            <v>B.270 - FAROL - AL</v>
          </cell>
          <cell r="B11" t="str">
            <v>H</v>
          </cell>
          <cell r="C11">
            <v>71</v>
          </cell>
          <cell r="D11">
            <v>74</v>
          </cell>
          <cell r="E11">
            <v>68</v>
          </cell>
          <cell r="F11">
            <v>45</v>
          </cell>
          <cell r="G11">
            <v>93</v>
          </cell>
          <cell r="H11">
            <v>83</v>
          </cell>
          <cell r="I11">
            <v>70</v>
          </cell>
          <cell r="J11">
            <v>50</v>
          </cell>
          <cell r="K11">
            <v>67</v>
          </cell>
          <cell r="L11">
            <v>63</v>
          </cell>
          <cell r="M11">
            <v>39</v>
          </cell>
          <cell r="N11">
            <v>41</v>
          </cell>
          <cell r="O11">
            <v>48</v>
          </cell>
          <cell r="P11">
            <v>51</v>
          </cell>
          <cell r="Q11">
            <v>98</v>
          </cell>
          <cell r="R11">
            <v>62</v>
          </cell>
          <cell r="S11">
            <v>48</v>
          </cell>
          <cell r="T11">
            <v>47</v>
          </cell>
          <cell r="U11">
            <v>74</v>
          </cell>
          <cell r="V11">
            <v>88</v>
          </cell>
          <cell r="W11">
            <v>94</v>
          </cell>
          <cell r="X11">
            <v>88</v>
          </cell>
          <cell r="Y11">
            <v>84</v>
          </cell>
          <cell r="Z11">
            <v>81</v>
          </cell>
          <cell r="AA11">
            <v>87</v>
          </cell>
          <cell r="AB11">
            <v>87</v>
          </cell>
          <cell r="AC11">
            <v>86</v>
          </cell>
          <cell r="AD11">
            <v>91</v>
          </cell>
          <cell r="AE11">
            <v>82</v>
          </cell>
          <cell r="AF11">
            <v>93</v>
          </cell>
          <cell r="AG11">
            <v>83</v>
          </cell>
          <cell r="AH11">
            <v>92</v>
          </cell>
          <cell r="AI11">
            <v>69</v>
          </cell>
          <cell r="AJ11">
            <v>63</v>
          </cell>
        </row>
        <row r="12">
          <cell r="A12" t="str">
            <v>B.310 - CASA FORTE - PE</v>
          </cell>
          <cell r="B12" t="str">
            <v>H</v>
          </cell>
          <cell r="C12">
            <v>99</v>
          </cell>
          <cell r="D12">
            <v>94</v>
          </cell>
          <cell r="E12">
            <v>83</v>
          </cell>
          <cell r="F12">
            <v>64</v>
          </cell>
          <cell r="G12">
            <v>97</v>
          </cell>
          <cell r="H12">
            <v>86</v>
          </cell>
          <cell r="I12">
            <v>74</v>
          </cell>
          <cell r="J12">
            <v>50</v>
          </cell>
          <cell r="K12">
            <v>77</v>
          </cell>
          <cell r="L12">
            <v>76</v>
          </cell>
          <cell r="M12">
            <v>54</v>
          </cell>
          <cell r="N12">
            <v>63</v>
          </cell>
          <cell r="O12">
            <v>66</v>
          </cell>
          <cell r="P12">
            <v>50</v>
          </cell>
          <cell r="Q12">
            <v>79</v>
          </cell>
          <cell r="R12">
            <v>84</v>
          </cell>
          <cell r="S12">
            <v>63</v>
          </cell>
          <cell r="T12">
            <v>52</v>
          </cell>
          <cell r="U12">
            <v>79</v>
          </cell>
          <cell r="V12">
            <v>71</v>
          </cell>
          <cell r="W12">
            <v>76</v>
          </cell>
          <cell r="X12">
            <v>82</v>
          </cell>
          <cell r="Y12">
            <v>74</v>
          </cell>
          <cell r="Z12">
            <v>68</v>
          </cell>
          <cell r="AA12">
            <v>84</v>
          </cell>
          <cell r="AB12">
            <v>84</v>
          </cell>
          <cell r="AC12">
            <v>80</v>
          </cell>
          <cell r="AD12">
            <v>71</v>
          </cell>
          <cell r="AE12">
            <v>79</v>
          </cell>
          <cell r="AF12">
            <v>74</v>
          </cell>
          <cell r="AG12">
            <v>78</v>
          </cell>
          <cell r="AH12">
            <v>89</v>
          </cell>
          <cell r="AI12">
            <v>77</v>
          </cell>
          <cell r="AJ12">
            <v>68</v>
          </cell>
        </row>
        <row r="13">
          <cell r="A13" t="str">
            <v>B.337 - TACARUNA - PE</v>
          </cell>
          <cell r="B13" t="str">
            <v>H</v>
          </cell>
          <cell r="C13">
            <v>94</v>
          </cell>
          <cell r="D13">
            <v>100</v>
          </cell>
          <cell r="E13">
            <v>77</v>
          </cell>
          <cell r="F13">
            <v>84</v>
          </cell>
          <cell r="G13">
            <v>73</v>
          </cell>
          <cell r="H13">
            <v>94</v>
          </cell>
          <cell r="I13">
            <v>93</v>
          </cell>
          <cell r="J13">
            <v>88</v>
          </cell>
          <cell r="K13">
            <v>82</v>
          </cell>
          <cell r="L13">
            <v>97</v>
          </cell>
          <cell r="M13">
            <v>56</v>
          </cell>
          <cell r="N13">
            <v>58</v>
          </cell>
          <cell r="O13">
            <v>51</v>
          </cell>
          <cell r="P13">
            <v>48</v>
          </cell>
          <cell r="Q13">
            <v>41</v>
          </cell>
          <cell r="R13">
            <v>92</v>
          </cell>
          <cell r="S13">
            <v>64</v>
          </cell>
          <cell r="T13">
            <v>87</v>
          </cell>
          <cell r="U13">
            <v>62</v>
          </cell>
          <cell r="V13">
            <v>85</v>
          </cell>
          <cell r="W13">
            <v>79</v>
          </cell>
          <cell r="X13">
            <v>85</v>
          </cell>
          <cell r="AA13">
            <v>86</v>
          </cell>
          <cell r="AB13">
            <v>97</v>
          </cell>
          <cell r="AC13">
            <v>94</v>
          </cell>
          <cell r="AD13">
            <v>93</v>
          </cell>
          <cell r="AE13">
            <v>87</v>
          </cell>
          <cell r="AF13">
            <v>91</v>
          </cell>
          <cell r="AG13">
            <v>69</v>
          </cell>
          <cell r="AH13">
            <v>97</v>
          </cell>
          <cell r="AI13">
            <v>68</v>
          </cell>
          <cell r="AJ13">
            <v>80</v>
          </cell>
        </row>
        <row r="14">
          <cell r="A14" t="str">
            <v>B.339 - CARUARU - PE</v>
          </cell>
          <cell r="B14" t="str">
            <v>H</v>
          </cell>
          <cell r="C14">
            <v>92</v>
          </cell>
          <cell r="D14">
            <v>80</v>
          </cell>
          <cell r="E14">
            <v>72</v>
          </cell>
          <cell r="F14">
            <v>42</v>
          </cell>
          <cell r="I14">
            <v>70</v>
          </cell>
          <cell r="J14">
            <v>74</v>
          </cell>
          <cell r="K14">
            <v>86</v>
          </cell>
          <cell r="L14">
            <v>85</v>
          </cell>
          <cell r="M14">
            <v>50</v>
          </cell>
          <cell r="N14">
            <v>37</v>
          </cell>
          <cell r="O14">
            <v>58</v>
          </cell>
          <cell r="P14">
            <v>45</v>
          </cell>
          <cell r="Q14">
            <v>69</v>
          </cell>
          <cell r="R14">
            <v>69</v>
          </cell>
          <cell r="S14">
            <v>48</v>
          </cell>
          <cell r="T14">
            <v>79</v>
          </cell>
          <cell r="U14">
            <v>64</v>
          </cell>
          <cell r="V14">
            <v>75</v>
          </cell>
          <cell r="W14">
            <v>94</v>
          </cell>
          <cell r="X14">
            <v>79</v>
          </cell>
          <cell r="AA14">
            <v>98</v>
          </cell>
          <cell r="AB14">
            <v>95</v>
          </cell>
          <cell r="AC14">
            <v>93</v>
          </cell>
          <cell r="AD14">
            <v>90</v>
          </cell>
          <cell r="AE14">
            <v>88</v>
          </cell>
          <cell r="AF14">
            <v>93</v>
          </cell>
          <cell r="AG14">
            <v>79</v>
          </cell>
          <cell r="AH14">
            <v>81</v>
          </cell>
          <cell r="AI14">
            <v>69</v>
          </cell>
          <cell r="AJ14">
            <v>64</v>
          </cell>
        </row>
        <row r="15">
          <cell r="A15" t="str">
            <v>B.341 - BOA VIAGEM - PE</v>
          </cell>
          <cell r="B15" t="str">
            <v>H</v>
          </cell>
          <cell r="C15">
            <v>82</v>
          </cell>
          <cell r="D15">
            <v>86</v>
          </cell>
          <cell r="E15">
            <v>87</v>
          </cell>
          <cell r="F15">
            <v>58</v>
          </cell>
          <cell r="G15">
            <v>89</v>
          </cell>
          <cell r="H15">
            <v>67</v>
          </cell>
          <cell r="I15">
            <v>76</v>
          </cell>
          <cell r="J15">
            <v>62</v>
          </cell>
          <cell r="K15">
            <v>86</v>
          </cell>
          <cell r="L15">
            <v>64</v>
          </cell>
          <cell r="M15">
            <v>63</v>
          </cell>
          <cell r="N15">
            <v>47</v>
          </cell>
          <cell r="O15">
            <v>59</v>
          </cell>
          <cell r="P15">
            <v>60</v>
          </cell>
          <cell r="Q15">
            <v>65</v>
          </cell>
          <cell r="R15">
            <v>72</v>
          </cell>
          <cell r="S15">
            <v>70</v>
          </cell>
          <cell r="T15">
            <v>56</v>
          </cell>
          <cell r="U15">
            <v>72</v>
          </cell>
          <cell r="V15">
            <v>74</v>
          </cell>
          <cell r="W15">
            <v>82</v>
          </cell>
          <cell r="X15">
            <v>94</v>
          </cell>
          <cell r="Y15">
            <v>75</v>
          </cell>
          <cell r="Z15">
            <v>88</v>
          </cell>
          <cell r="AA15">
            <v>74</v>
          </cell>
          <cell r="AB15">
            <v>91</v>
          </cell>
          <cell r="AC15">
            <v>90</v>
          </cell>
          <cell r="AD15">
            <v>90</v>
          </cell>
          <cell r="AE15">
            <v>86</v>
          </cell>
          <cell r="AF15">
            <v>90</v>
          </cell>
          <cell r="AG15">
            <v>89</v>
          </cell>
          <cell r="AH15">
            <v>92</v>
          </cell>
          <cell r="AI15">
            <v>74</v>
          </cell>
          <cell r="AJ15">
            <v>68</v>
          </cell>
        </row>
        <row r="16">
          <cell r="A16" t="str">
            <v>B.140 - SÃO LUÍS - MA</v>
          </cell>
          <cell r="B16" t="str">
            <v>H</v>
          </cell>
          <cell r="C16">
            <v>1</v>
          </cell>
          <cell r="D16">
            <v>69</v>
          </cell>
          <cell r="E16">
            <v>1</v>
          </cell>
          <cell r="F16">
            <v>42</v>
          </cell>
          <cell r="G16">
            <v>1</v>
          </cell>
          <cell r="H16">
            <v>64</v>
          </cell>
          <cell r="I16">
            <v>1</v>
          </cell>
          <cell r="J16">
            <v>39</v>
          </cell>
          <cell r="K16">
            <v>1</v>
          </cell>
          <cell r="L16">
            <v>72</v>
          </cell>
          <cell r="M16">
            <v>1</v>
          </cell>
          <cell r="N16">
            <v>29</v>
          </cell>
          <cell r="O16">
            <v>1</v>
          </cell>
          <cell r="P16">
            <v>51</v>
          </cell>
          <cell r="Q16">
            <v>1</v>
          </cell>
          <cell r="R16">
            <v>51</v>
          </cell>
          <cell r="S16">
            <v>1</v>
          </cell>
          <cell r="T16">
            <v>41</v>
          </cell>
          <cell r="U16">
            <v>1</v>
          </cell>
          <cell r="V16">
            <v>52</v>
          </cell>
          <cell r="W16">
            <v>1</v>
          </cell>
          <cell r="X16">
            <v>50</v>
          </cell>
          <cell r="AA16">
            <v>1</v>
          </cell>
          <cell r="AB16">
            <v>87</v>
          </cell>
          <cell r="AC16">
            <v>1</v>
          </cell>
          <cell r="AD16">
            <v>87</v>
          </cell>
          <cell r="AE16">
            <v>1</v>
          </cell>
          <cell r="AF16">
            <v>95</v>
          </cell>
          <cell r="AG16">
            <v>1</v>
          </cell>
          <cell r="AH16">
            <v>88</v>
          </cell>
          <cell r="AI16">
            <v>1</v>
          </cell>
          <cell r="AJ16">
            <v>52</v>
          </cell>
        </row>
        <row r="17">
          <cell r="A17" t="str">
            <v>B.034 - JOÃO PESSOA - PB</v>
          </cell>
          <cell r="B17" t="str">
            <v>H</v>
          </cell>
          <cell r="C17">
            <v>1</v>
          </cell>
          <cell r="D17">
            <v>85</v>
          </cell>
          <cell r="E17">
            <v>1</v>
          </cell>
          <cell r="F17">
            <v>84</v>
          </cell>
          <cell r="G17">
            <v>1</v>
          </cell>
          <cell r="H17">
            <v>65</v>
          </cell>
          <cell r="I17">
            <v>1</v>
          </cell>
          <cell r="J17">
            <v>62</v>
          </cell>
          <cell r="K17">
            <v>1</v>
          </cell>
          <cell r="L17">
            <v>73</v>
          </cell>
          <cell r="M17">
            <v>1</v>
          </cell>
          <cell r="N17">
            <v>49</v>
          </cell>
          <cell r="O17">
            <v>1</v>
          </cell>
          <cell r="P17">
            <v>50</v>
          </cell>
          <cell r="Q17">
            <v>1</v>
          </cell>
          <cell r="R17">
            <v>32</v>
          </cell>
          <cell r="S17">
            <v>1</v>
          </cell>
          <cell r="T17">
            <v>48</v>
          </cell>
          <cell r="U17">
            <v>1</v>
          </cell>
          <cell r="V17">
            <v>67</v>
          </cell>
          <cell r="W17">
            <v>1</v>
          </cell>
          <cell r="X17">
            <v>94</v>
          </cell>
          <cell r="Y17">
            <v>1</v>
          </cell>
          <cell r="Z17">
            <v>68</v>
          </cell>
          <cell r="AA17">
            <v>1</v>
          </cell>
          <cell r="AB17">
            <v>87</v>
          </cell>
          <cell r="AC17">
            <v>1</v>
          </cell>
          <cell r="AD17">
            <v>88</v>
          </cell>
          <cell r="AE17">
            <v>1</v>
          </cell>
          <cell r="AF17">
            <v>91</v>
          </cell>
          <cell r="AG17">
            <v>1</v>
          </cell>
          <cell r="AH17">
            <v>91</v>
          </cell>
          <cell r="AI17">
            <v>1</v>
          </cell>
          <cell r="AJ17">
            <v>63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Ativo"/>
      <sheetName val="Passivo"/>
      <sheetName val="Premissas"/>
      <sheetName val="IR e C.Social"/>
      <sheetName val="Lucros e Perdas"/>
      <sheetName val="Fluxo de Caixa"/>
      <sheetName val="fluxo"/>
      <sheetName val="Vendas"/>
      <sheetName val="BALANÇO"/>
      <sheetName val="Empréstimos"/>
      <sheetName val="plano ordenados"/>
      <sheetName val="Projeção Despesas"/>
      <sheetName val="Módulo1"/>
      <sheetName val="Plan14"/>
      <sheetName val="RESUMO"/>
      <sheetName val="Macro1"/>
      <sheetName val="Balance"/>
      <sheetName val="PLAAVIC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er22"/>
      <sheetName val="Super21"/>
      <sheetName val="MdH22"/>
      <sheetName val="MdH21"/>
      <sheetName val="TxD22"/>
      <sheetName val="TxD21"/>
      <sheetName val="Consolidado CLP_ML ACUM"/>
      <sheetName val="Consolidado CLP_ML 1Q"/>
      <sheetName val="Consolidado CLP_ML 2Q"/>
      <sheetName val="Consolidado CLP_ML 3Q"/>
      <sheetName val="T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7">
          <cell r="O27">
            <v>0.29514766308462304</v>
          </cell>
        </row>
      </sheetData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er21"/>
      <sheetName val="Super20"/>
      <sheetName val="MdH21"/>
      <sheetName val="MdH20"/>
      <sheetName val="TxD21"/>
      <sheetName val="TxD20"/>
      <sheetName val="Consolidado CLP_ML 1Q"/>
      <sheetName val="Consolidado CLP_ML 2Q"/>
      <sheetName val="Consolidado CLP_ML 3Q"/>
      <sheetName val="Consolidado CLP_ML ACUM"/>
      <sheetName val="T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6">
          <cell r="O26">
            <v>0.37902020336424491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C15"/>
  <sheetViews>
    <sheetView showGridLines="0" tabSelected="1" workbookViewId="0"/>
  </sheetViews>
  <sheetFormatPr baseColWidth="10" defaultRowHeight="15" x14ac:dyDescent="0.25"/>
  <sheetData>
    <row r="3" spans="3:3" ht="61.5" x14ac:dyDescent="0.9">
      <c r="C3" s="42" t="s">
        <v>40</v>
      </c>
    </row>
    <row r="4" spans="3:3" ht="61.5" x14ac:dyDescent="0.9">
      <c r="C4" s="42" t="s">
        <v>137</v>
      </c>
    </row>
    <row r="6" spans="3:3" x14ac:dyDescent="0.25">
      <c r="C6" s="52" t="s">
        <v>52</v>
      </c>
    </row>
    <row r="7" spans="3:3" x14ac:dyDescent="0.25">
      <c r="C7" s="195" t="s">
        <v>54</v>
      </c>
    </row>
    <row r="8" spans="3:3" x14ac:dyDescent="0.25">
      <c r="C8" s="195" t="s">
        <v>56</v>
      </c>
    </row>
    <row r="9" spans="3:3" x14ac:dyDescent="0.25">
      <c r="C9" s="52" t="s">
        <v>90</v>
      </c>
    </row>
    <row r="10" spans="3:3" x14ac:dyDescent="0.25">
      <c r="C10" s="195" t="s">
        <v>119</v>
      </c>
    </row>
    <row r="11" spans="3:3" x14ac:dyDescent="0.25">
      <c r="C11" s="52" t="s">
        <v>116</v>
      </c>
    </row>
    <row r="12" spans="3:3" x14ac:dyDescent="0.25">
      <c r="C12" s="52" t="s">
        <v>117</v>
      </c>
    </row>
    <row r="13" spans="3:3" x14ac:dyDescent="0.25">
      <c r="C13" s="195" t="s">
        <v>120</v>
      </c>
    </row>
    <row r="14" spans="3:3" x14ac:dyDescent="0.25">
      <c r="C14" s="52" t="s">
        <v>118</v>
      </c>
    </row>
    <row r="15" spans="3:3" x14ac:dyDescent="0.25">
      <c r="C15" s="52" t="s">
        <v>121</v>
      </c>
    </row>
  </sheetData>
  <hyperlinks>
    <hyperlink ref="C6" location="SM!A1" display="Supermercado" xr:uid="{6AFC359A-EFB1-43E1-9690-BA7DC2F0ED15}"/>
    <hyperlink ref="C9" location="SC!A1" display="Shopping Centers" xr:uid="{ECFE5FE0-908E-4AF4-AC7A-89AB39EE9D7F}"/>
    <hyperlink ref="C11" location="'SC CHILE'!A1" display="Shopping Center - Chile" xr:uid="{CAA11370-205C-4624-A662-A124A790538D}"/>
    <hyperlink ref="C12" location="'SC ARG'!A1" display="Shopping Center - Argentina" xr:uid="{115E28E8-152D-4FF6-9015-B5569F8EFB25}"/>
    <hyperlink ref="C14" location="'SC COL'!A1" display="Shopping Center - Colombia" xr:uid="{E51DBD42-C8B0-4937-AE71-7DAF70E07F40}"/>
    <hyperlink ref="C15" location="GMV!A1" display="GMV" xr:uid="{5C6887C2-53F0-46B4-8F26-233A30C2F12C}"/>
    <hyperlink ref="C7" location="HI!A1" display="Home Improvement" xr:uid="{5EDE5991-4715-4085-A712-3373553F55EF}"/>
    <hyperlink ref="C8" location="DS!A1" display="Department Stores" xr:uid="{2365282A-D9E1-42B2-9D3B-634C01CAA533}"/>
    <hyperlink ref="C10" location="FS!A1" display="Financial Services" xr:uid="{03291BD0-E811-4955-BE05-0821BB72C779}"/>
    <hyperlink ref="C13" location="'SC PERU'!A1" display="Shopping Center - Peru" xr:uid="{89D65116-9CDE-416A-BBC4-44A840EEB8F5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E17FE-73B9-484F-9391-1366E559CC09}">
  <dimension ref="B1:N23"/>
  <sheetViews>
    <sheetView showGridLines="0" zoomScale="90" zoomScaleNormal="90" zoomScaleSheetLayoutView="90" workbookViewId="0"/>
  </sheetViews>
  <sheetFormatPr baseColWidth="10" defaultColWidth="11.42578125" defaultRowHeight="15" x14ac:dyDescent="0.25"/>
  <cols>
    <col min="1" max="1" width="0.85546875" style="10" customWidth="1"/>
    <col min="2" max="2" width="16.85546875" style="10" customWidth="1"/>
    <col min="3" max="4" width="9.5703125" style="11" bestFit="1" customWidth="1"/>
    <col min="5" max="5" width="7.140625" style="11" bestFit="1" customWidth="1"/>
    <col min="6" max="6" width="0.85546875" style="11" customWidth="1"/>
    <col min="7" max="7" width="10.85546875" style="10" bestFit="1" customWidth="1"/>
    <col min="8" max="8" width="9.5703125" style="10" bestFit="1" customWidth="1"/>
    <col min="9" max="9" width="7.5703125" style="10" bestFit="1" customWidth="1"/>
    <col min="10" max="10" width="0.85546875" style="10" customWidth="1"/>
    <col min="11" max="12" width="10.85546875" style="10" bestFit="1" customWidth="1"/>
    <col min="13" max="13" width="7.5703125" style="11" bestFit="1" customWidth="1"/>
    <col min="14" max="14" width="9.28515625" style="11" customWidth="1"/>
    <col min="15" max="15" width="9.28515625" style="10" customWidth="1"/>
    <col min="16" max="16" width="7" style="10" customWidth="1"/>
    <col min="17" max="17" width="1.7109375" style="10" customWidth="1"/>
    <col min="18" max="16384" width="11.42578125" style="10"/>
  </cols>
  <sheetData>
    <row r="1" spans="2:14" s="2" customFormat="1" ht="6.75" customHeight="1" x14ac:dyDescent="0.2"/>
    <row r="2" spans="2:14" s="1" customFormat="1" ht="21" x14ac:dyDescent="0.35">
      <c r="B2" s="128" t="s">
        <v>35</v>
      </c>
    </row>
    <row r="3" spans="2:14" s="2" customFormat="1" ht="6.75" customHeight="1" x14ac:dyDescent="0.2"/>
    <row r="4" spans="2:14" s="12" customFormat="1" ht="15" customHeight="1" x14ac:dyDescent="0.25">
      <c r="B4" s="211"/>
      <c r="C4" s="213" t="s">
        <v>88</v>
      </c>
      <c r="D4" s="213"/>
      <c r="E4" s="213"/>
      <c r="F4" s="155"/>
      <c r="G4" s="213" t="s">
        <v>91</v>
      </c>
      <c r="H4" s="213"/>
      <c r="I4" s="213"/>
      <c r="J4" s="155"/>
      <c r="K4" s="213" t="s">
        <v>9</v>
      </c>
      <c r="L4" s="213"/>
      <c r="M4" s="213"/>
      <c r="N4" s="13"/>
    </row>
    <row r="5" spans="2:14" s="12" customFormat="1" ht="15" customHeight="1" x14ac:dyDescent="0.25">
      <c r="B5" s="212"/>
      <c r="C5" s="58" t="s">
        <v>137</v>
      </c>
      <c r="D5" s="58" t="s">
        <v>42</v>
      </c>
      <c r="E5" s="58" t="s">
        <v>10</v>
      </c>
      <c r="F5" s="156"/>
      <c r="G5" s="58" t="s">
        <v>137</v>
      </c>
      <c r="H5" s="58" t="s">
        <v>42</v>
      </c>
      <c r="I5" s="58" t="s">
        <v>10</v>
      </c>
      <c r="J5" s="156"/>
      <c r="K5" s="58" t="s">
        <v>137</v>
      </c>
      <c r="L5" s="58" t="s">
        <v>42</v>
      </c>
      <c r="M5" s="58" t="s">
        <v>10</v>
      </c>
      <c r="N5" s="13"/>
    </row>
    <row r="6" spans="2:14" s="14" customFormat="1" ht="15" customHeight="1" x14ac:dyDescent="0.25">
      <c r="B6" s="157" t="s">
        <v>53</v>
      </c>
      <c r="C6" s="158">
        <v>46175.900000000016</v>
      </c>
      <c r="D6" s="158">
        <v>46175.900000000016</v>
      </c>
      <c r="E6" s="159">
        <v>0</v>
      </c>
      <c r="F6" s="159"/>
      <c r="G6" s="158">
        <v>854.5</v>
      </c>
      <c r="H6" s="158">
        <v>854.5</v>
      </c>
      <c r="I6" s="159">
        <v>0</v>
      </c>
      <c r="J6" s="159"/>
      <c r="K6" s="158">
        <v>47030.400000000016</v>
      </c>
      <c r="L6" s="158">
        <v>47030.400000000016</v>
      </c>
      <c r="M6" s="159">
        <v>0</v>
      </c>
      <c r="N6" s="15"/>
    </row>
    <row r="7" spans="2:14" s="14" customFormat="1" ht="15" customHeight="1" x14ac:dyDescent="0.25">
      <c r="B7" s="157" t="s">
        <v>93</v>
      </c>
      <c r="C7" s="158">
        <v>10292.029999999999</v>
      </c>
      <c r="D7" s="158">
        <v>10292</v>
      </c>
      <c r="E7" s="159">
        <v>2.9148853477600767E-6</v>
      </c>
      <c r="F7" s="159"/>
      <c r="G7" s="158">
        <v>54493</v>
      </c>
      <c r="H7" s="158">
        <v>54493</v>
      </c>
      <c r="I7" s="159">
        <v>0</v>
      </c>
      <c r="J7" s="159"/>
      <c r="K7" s="158">
        <v>64785.03</v>
      </c>
      <c r="L7" s="158">
        <v>64785</v>
      </c>
      <c r="M7" s="159">
        <v>4.6307015511004579E-7</v>
      </c>
      <c r="N7" s="15"/>
    </row>
    <row r="8" spans="2:14" s="12" customFormat="1" ht="15" customHeight="1" x14ac:dyDescent="0.25">
      <c r="B8" s="160" t="s">
        <v>32</v>
      </c>
      <c r="C8" s="161">
        <v>56467.930000000015</v>
      </c>
      <c r="D8" s="161">
        <v>56467.900000000016</v>
      </c>
      <c r="E8" s="162">
        <v>5.3127529087149128E-7</v>
      </c>
      <c r="F8" s="163"/>
      <c r="G8" s="161">
        <v>55347.5</v>
      </c>
      <c r="H8" s="161">
        <v>55347.5</v>
      </c>
      <c r="I8" s="162">
        <v>0</v>
      </c>
      <c r="J8" s="163"/>
      <c r="K8" s="161">
        <v>111815.43000000002</v>
      </c>
      <c r="L8" s="161">
        <v>111815.40000000002</v>
      </c>
      <c r="M8" s="162">
        <v>2.68299357619739E-7</v>
      </c>
      <c r="N8" s="13"/>
    </row>
    <row r="9" spans="2:14" s="16" customFormat="1" ht="9.9499999999999993" customHeight="1" x14ac:dyDescent="0.25">
      <c r="B9" s="157"/>
      <c r="C9" s="171"/>
      <c r="D9" s="171"/>
      <c r="E9" s="171"/>
      <c r="F9" s="171"/>
      <c r="G9" s="157"/>
      <c r="H9" s="157"/>
      <c r="I9" s="157"/>
      <c r="J9" s="171"/>
      <c r="K9" s="157"/>
      <c r="L9" s="157"/>
      <c r="M9" s="171"/>
      <c r="N9" s="17"/>
    </row>
    <row r="10" spans="2:14" s="12" customFormat="1" ht="15" customHeight="1" x14ac:dyDescent="0.25">
      <c r="B10" s="211"/>
      <c r="C10" s="213" t="s">
        <v>92</v>
      </c>
      <c r="D10" s="213"/>
      <c r="E10" s="213"/>
      <c r="F10" s="155"/>
      <c r="G10" s="213" t="s">
        <v>105</v>
      </c>
      <c r="H10" s="213"/>
      <c r="I10" s="213"/>
      <c r="J10" s="51"/>
      <c r="K10" s="213" t="s">
        <v>106</v>
      </c>
      <c r="L10" s="213"/>
      <c r="M10" s="213"/>
      <c r="N10" s="13"/>
    </row>
    <row r="11" spans="2:14" s="12" customFormat="1" ht="15" customHeight="1" x14ac:dyDescent="0.25">
      <c r="B11" s="212"/>
      <c r="C11" s="58" t="s">
        <v>137</v>
      </c>
      <c r="D11" s="58" t="s">
        <v>42</v>
      </c>
      <c r="E11" s="58" t="s">
        <v>10</v>
      </c>
      <c r="F11" s="156"/>
      <c r="G11" s="58" t="s">
        <v>137</v>
      </c>
      <c r="H11" s="58" t="s">
        <v>42</v>
      </c>
      <c r="I11" s="58" t="s">
        <v>10</v>
      </c>
      <c r="J11" s="156"/>
      <c r="K11" s="58" t="s">
        <v>137</v>
      </c>
      <c r="L11" s="58" t="s">
        <v>42</v>
      </c>
      <c r="M11" s="58" t="s">
        <v>10</v>
      </c>
      <c r="N11" s="13"/>
    </row>
    <row r="12" spans="2:14" s="14" customFormat="1" ht="15" customHeight="1" x14ac:dyDescent="0.25">
      <c r="B12" s="157" t="s">
        <v>53</v>
      </c>
      <c r="C12" s="177" t="s">
        <v>14</v>
      </c>
      <c r="D12" s="177" t="s">
        <v>14</v>
      </c>
      <c r="E12" s="159" t="s">
        <v>14</v>
      </c>
      <c r="F12" s="159"/>
      <c r="G12" s="158" t="s">
        <v>14</v>
      </c>
      <c r="H12" s="158" t="s">
        <v>14</v>
      </c>
      <c r="I12" s="159" t="s">
        <v>14</v>
      </c>
      <c r="J12" s="159"/>
      <c r="K12" s="158">
        <v>10183.074294290001</v>
      </c>
      <c r="L12" s="158">
        <v>9486.122292</v>
      </c>
      <c r="M12" s="159">
        <v>7.3470695489322058E-2</v>
      </c>
      <c r="N12" s="15"/>
    </row>
    <row r="13" spans="2:14" s="14" customFormat="1" ht="15" customHeight="1" x14ac:dyDescent="0.25">
      <c r="B13" s="157" t="s">
        <v>93</v>
      </c>
      <c r="C13" s="177" t="s">
        <v>14</v>
      </c>
      <c r="D13" s="177" t="s">
        <v>14</v>
      </c>
      <c r="E13" s="159" t="s">
        <v>14</v>
      </c>
      <c r="F13" s="159"/>
      <c r="G13" s="158">
        <v>86105.252200000003</v>
      </c>
      <c r="H13" s="158">
        <v>81660.743639000008</v>
      </c>
      <c r="I13" s="159">
        <v>5.4426501191906285E-2</v>
      </c>
      <c r="J13" s="159"/>
      <c r="K13" s="158">
        <v>1123.189991</v>
      </c>
      <c r="L13" s="158">
        <v>1163.657708</v>
      </c>
      <c r="M13" s="159">
        <v>-3.4776306401607227E-2</v>
      </c>
      <c r="N13" s="15"/>
    </row>
    <row r="14" spans="2:14" s="12" customFormat="1" ht="15" customHeight="1" x14ac:dyDescent="0.25">
      <c r="B14" s="160" t="s">
        <v>32</v>
      </c>
      <c r="C14" s="161" t="s">
        <v>14</v>
      </c>
      <c r="D14" s="161" t="s">
        <v>14</v>
      </c>
      <c r="E14" s="162" t="s">
        <v>14</v>
      </c>
      <c r="F14" s="163"/>
      <c r="G14" s="161">
        <v>86105.252200000003</v>
      </c>
      <c r="H14" s="161">
        <v>81660.743639000008</v>
      </c>
      <c r="I14" s="162">
        <v>5.4426501191906285E-2</v>
      </c>
      <c r="J14" s="163"/>
      <c r="K14" s="161">
        <v>11306.264285290001</v>
      </c>
      <c r="L14" s="161">
        <v>10649.78</v>
      </c>
      <c r="M14" s="162">
        <v>6.1642990304964007E-2</v>
      </c>
      <c r="N14" s="13"/>
    </row>
    <row r="16" spans="2:14" x14ac:dyDescent="0.25">
      <c r="C16" s="10"/>
      <c r="D16" s="10"/>
      <c r="E16" s="10"/>
      <c r="F16" s="10"/>
      <c r="M16" s="10"/>
      <c r="N16" s="10"/>
    </row>
    <row r="17" s="10" customFormat="1" x14ac:dyDescent="0.25"/>
    <row r="18" s="10" customFormat="1" x14ac:dyDescent="0.25"/>
    <row r="19" s="10" customFormat="1" x14ac:dyDescent="0.25"/>
    <row r="20" s="10" customFormat="1" x14ac:dyDescent="0.25"/>
    <row r="21" s="10" customFormat="1" x14ac:dyDescent="0.25"/>
    <row r="22" s="10" customFormat="1" x14ac:dyDescent="0.25"/>
    <row r="23" s="10" customFormat="1" x14ac:dyDescent="0.25"/>
  </sheetData>
  <mergeCells count="8">
    <mergeCell ref="B4:B5"/>
    <mergeCell ref="C4:E4"/>
    <mergeCell ref="G4:I4"/>
    <mergeCell ref="K4:M4"/>
    <mergeCell ref="B10:B11"/>
    <mergeCell ref="C10:E10"/>
    <mergeCell ref="G10:I10"/>
    <mergeCell ref="K10:M10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61390-6DEA-4389-8C0D-E0EE2539A366}">
  <dimension ref="B1:L31"/>
  <sheetViews>
    <sheetView showGridLines="0" zoomScaleNormal="100" zoomScaleSheetLayoutView="90" workbookViewId="0"/>
  </sheetViews>
  <sheetFormatPr baseColWidth="10" defaultColWidth="11.42578125" defaultRowHeight="15" x14ac:dyDescent="0.25"/>
  <cols>
    <col min="1" max="1" width="0.85546875" style="10" customWidth="1"/>
    <col min="2" max="2" width="26.140625" style="10" bestFit="1" customWidth="1"/>
    <col min="3" max="5" width="15" style="11" customWidth="1"/>
    <col min="6" max="6" width="15" style="10" customWidth="1"/>
    <col min="7" max="7" width="1.7109375" style="10" customWidth="1"/>
    <col min="8" max="8" width="26.140625" style="10" bestFit="1" customWidth="1"/>
    <col min="9" max="11" width="15" style="11" customWidth="1"/>
    <col min="12" max="12" width="15" style="10" customWidth="1"/>
    <col min="13" max="13" width="7" style="10" customWidth="1"/>
    <col min="14" max="14" width="1.7109375" style="10" customWidth="1"/>
    <col min="15" max="16384" width="11.42578125" style="10"/>
  </cols>
  <sheetData>
    <row r="1" spans="2:12" s="2" customFormat="1" ht="6.75" customHeight="1" x14ac:dyDescent="0.2"/>
    <row r="2" spans="2:12" s="1" customFormat="1" ht="18.75" x14ac:dyDescent="0.3">
      <c r="B2" s="43" t="s">
        <v>109</v>
      </c>
    </row>
    <row r="3" spans="2:12" s="2" customFormat="1" ht="6.75" customHeight="1" x14ac:dyDescent="0.2"/>
    <row r="4" spans="2:12" s="2" customFormat="1" ht="15" customHeight="1" x14ac:dyDescent="0.2">
      <c r="B4" s="218" t="s">
        <v>134</v>
      </c>
      <c r="C4" s="215" t="s">
        <v>131</v>
      </c>
      <c r="D4" s="217"/>
      <c r="E4" s="216" t="s">
        <v>136</v>
      </c>
      <c r="F4" s="217"/>
      <c r="H4" s="218" t="s">
        <v>134</v>
      </c>
      <c r="I4" s="215" t="s">
        <v>131</v>
      </c>
      <c r="J4" s="217"/>
      <c r="K4" s="216" t="s">
        <v>136</v>
      </c>
      <c r="L4" s="217"/>
    </row>
    <row r="5" spans="2:12" s="2" customFormat="1" ht="15" customHeight="1" x14ac:dyDescent="0.2">
      <c r="B5" s="218"/>
      <c r="C5" s="178" t="s">
        <v>137</v>
      </c>
      <c r="D5" s="179" t="s">
        <v>42</v>
      </c>
      <c r="E5" s="178" t="s">
        <v>137</v>
      </c>
      <c r="F5" s="179" t="s">
        <v>42</v>
      </c>
      <c r="H5" s="218"/>
      <c r="I5" s="197" t="s">
        <v>141</v>
      </c>
      <c r="J5" s="179" t="s">
        <v>142</v>
      </c>
      <c r="K5" s="197" t="s">
        <v>141</v>
      </c>
      <c r="L5" s="179" t="s">
        <v>142</v>
      </c>
    </row>
    <row r="6" spans="2:12" s="2" customFormat="1" ht="15" customHeight="1" x14ac:dyDescent="0.2">
      <c r="B6" s="180" t="s">
        <v>135</v>
      </c>
      <c r="C6" s="181">
        <v>0.25495240951898634</v>
      </c>
      <c r="D6" s="182">
        <v>0.28889705605588589</v>
      </c>
      <c r="E6" s="181">
        <v>7.9899093661673679E-2</v>
      </c>
      <c r="F6" s="183">
        <v>8.7681516231567669E-2</v>
      </c>
      <c r="H6" s="180" t="s">
        <v>135</v>
      </c>
      <c r="I6" s="181">
        <v>7.6570336790036997E-2</v>
      </c>
      <c r="J6" s="182">
        <v>1.2944149322757577</v>
      </c>
      <c r="K6" s="181">
        <v>8.1614311867937231E-2</v>
      </c>
      <c r="L6" s="183">
        <v>9.5568282525220163E-2</v>
      </c>
    </row>
    <row r="7" spans="2:12" s="2" customFormat="1" ht="15" customHeight="1" x14ac:dyDescent="0.2">
      <c r="B7" s="180" t="s">
        <v>52</v>
      </c>
      <c r="C7" s="181" t="s">
        <v>8</v>
      </c>
      <c r="D7" s="182" t="s">
        <v>8</v>
      </c>
      <c r="E7" s="181" t="s">
        <v>8</v>
      </c>
      <c r="F7" s="183" t="s">
        <v>8</v>
      </c>
      <c r="H7" s="180" t="s">
        <v>52</v>
      </c>
      <c r="I7" s="181" t="s">
        <v>8</v>
      </c>
      <c r="J7" s="182" t="s">
        <v>8</v>
      </c>
      <c r="K7" s="181" t="s">
        <v>8</v>
      </c>
      <c r="L7" s="183" t="s">
        <v>8</v>
      </c>
    </row>
    <row r="8" spans="2:12" s="2" customFormat="1" ht="15" customHeight="1" x14ac:dyDescent="0.2">
      <c r="B8" s="180" t="s">
        <v>132</v>
      </c>
      <c r="C8" s="181" t="s">
        <v>8</v>
      </c>
      <c r="D8" s="182" t="s">
        <v>8</v>
      </c>
      <c r="E8" s="181" t="s">
        <v>8</v>
      </c>
      <c r="F8" s="183" t="s">
        <v>8</v>
      </c>
      <c r="H8" s="180" t="s">
        <v>132</v>
      </c>
      <c r="I8" s="181" t="s">
        <v>8</v>
      </c>
      <c r="J8" s="182" t="s">
        <v>8</v>
      </c>
      <c r="K8" s="181" t="s">
        <v>8</v>
      </c>
      <c r="L8" s="183" t="s">
        <v>8</v>
      </c>
    </row>
    <row r="9" spans="2:12" s="2" customFormat="1" ht="15" customHeight="1" x14ac:dyDescent="0.2">
      <c r="B9" s="180" t="s">
        <v>133</v>
      </c>
      <c r="C9" s="181" t="s">
        <v>8</v>
      </c>
      <c r="D9" s="182" t="s">
        <v>8</v>
      </c>
      <c r="E9" s="181" t="s">
        <v>8</v>
      </c>
      <c r="F9" s="183" t="s">
        <v>8</v>
      </c>
      <c r="H9" s="180" t="s">
        <v>133</v>
      </c>
      <c r="I9" s="181" t="s">
        <v>8</v>
      </c>
      <c r="J9" s="182" t="s">
        <v>8</v>
      </c>
      <c r="K9" s="181" t="s">
        <v>8</v>
      </c>
      <c r="L9" s="183" t="s">
        <v>8</v>
      </c>
    </row>
    <row r="10" spans="2:12" s="2" customFormat="1" ht="15" customHeight="1" x14ac:dyDescent="0.2">
      <c r="B10" s="180" t="s">
        <v>56</v>
      </c>
      <c r="C10" s="181">
        <v>-0.28250834601894192</v>
      </c>
      <c r="D10" s="182">
        <v>-0.32106342842495383</v>
      </c>
      <c r="E10" s="181">
        <v>0.30400048704655996</v>
      </c>
      <c r="F10" s="183">
        <v>0.32058454084124566</v>
      </c>
      <c r="H10" s="180" t="s">
        <v>56</v>
      </c>
      <c r="I10" s="181">
        <v>-0.12863192618233799</v>
      </c>
      <c r="J10" s="182">
        <v>0.32730325296866614</v>
      </c>
      <c r="K10" s="181">
        <v>0.33441499299713884</v>
      </c>
      <c r="L10" s="183">
        <v>0.46543453813594582</v>
      </c>
    </row>
    <row r="11" spans="2:12" s="2" customFormat="1" ht="15" customHeight="1" x14ac:dyDescent="0.2">
      <c r="B11" s="180" t="s">
        <v>54</v>
      </c>
      <c r="C11" s="181">
        <v>5.1979106609314263E-2</v>
      </c>
      <c r="D11" s="182">
        <v>-0.12477406680883418</v>
      </c>
      <c r="E11" s="181">
        <v>7.1394705904786207E-2</v>
      </c>
      <c r="F11" s="183">
        <v>8.0817716407052181E-2</v>
      </c>
      <c r="H11" s="180" t="s">
        <v>54</v>
      </c>
      <c r="I11" s="181">
        <v>-0.31157970697859416</v>
      </c>
      <c r="J11" s="182">
        <v>0.40438318552671726</v>
      </c>
      <c r="K11" s="181">
        <v>7.000346021272269E-2</v>
      </c>
      <c r="L11" s="183">
        <v>9.5086642606867292E-2</v>
      </c>
    </row>
    <row r="12" spans="2:12" s="2" customFormat="1" ht="15" customHeight="1" x14ac:dyDescent="0.2">
      <c r="B12" s="184" t="s">
        <v>122</v>
      </c>
      <c r="C12" s="185">
        <v>5.7052177936027348E-2</v>
      </c>
      <c r="D12" s="186">
        <v>-3.5779860776847139E-2</v>
      </c>
      <c r="E12" s="185">
        <v>9.4227605417232518E-2</v>
      </c>
      <c r="F12" s="187">
        <v>0.11406945152310831</v>
      </c>
      <c r="H12" s="184" t="s">
        <v>122</v>
      </c>
      <c r="I12" s="185">
        <v>-8.8955779775643506E-2</v>
      </c>
      <c r="J12" s="186">
        <v>0.72617649222598035</v>
      </c>
      <c r="K12" s="185">
        <v>0.10142938989254292</v>
      </c>
      <c r="L12" s="187">
        <v>0.13569027172123718</v>
      </c>
    </row>
    <row r="13" spans="2:12" s="2" customFormat="1" ht="15" customHeight="1" x14ac:dyDescent="0.2"/>
    <row r="14" spans="2:12" ht="15" customHeight="1" x14ac:dyDescent="0.25">
      <c r="B14" s="214"/>
      <c r="C14" s="155" t="s">
        <v>137</v>
      </c>
      <c r="D14" s="155" t="s">
        <v>42</v>
      </c>
      <c r="E14" s="213" t="s">
        <v>37</v>
      </c>
      <c r="F14" s="213" t="s">
        <v>38</v>
      </c>
      <c r="H14" s="214"/>
      <c r="I14" s="155" t="s">
        <v>141</v>
      </c>
      <c r="J14" s="155" t="s">
        <v>142</v>
      </c>
      <c r="K14" s="213" t="s">
        <v>37</v>
      </c>
      <c r="L14" s="213" t="s">
        <v>38</v>
      </c>
    </row>
    <row r="15" spans="2:12" x14ac:dyDescent="0.25">
      <c r="B15" s="214"/>
      <c r="C15" s="215" t="s">
        <v>107</v>
      </c>
      <c r="D15" s="215"/>
      <c r="E15" s="178" t="s">
        <v>39</v>
      </c>
      <c r="F15" s="178" t="s">
        <v>108</v>
      </c>
      <c r="H15" s="214"/>
      <c r="I15" s="215" t="s">
        <v>107</v>
      </c>
      <c r="J15" s="215"/>
      <c r="K15" s="178" t="s">
        <v>39</v>
      </c>
      <c r="L15" s="178" t="s">
        <v>108</v>
      </c>
    </row>
    <row r="16" spans="2:12" x14ac:dyDescent="0.25">
      <c r="B16" s="188" t="s">
        <v>0</v>
      </c>
      <c r="C16" s="41">
        <v>246317246.51350102</v>
      </c>
      <c r="D16" s="41">
        <v>262652052.96900001</v>
      </c>
      <c r="E16" s="189">
        <v>-6.2191809547465948E-2</v>
      </c>
      <c r="F16" s="189">
        <v>-6.2191809547465948E-2</v>
      </c>
      <c r="H16" s="188" t="s">
        <v>0</v>
      </c>
      <c r="I16" s="41">
        <v>761913676.52235758</v>
      </c>
      <c r="J16" s="41">
        <v>897495322.88961589</v>
      </c>
      <c r="K16" s="189">
        <v>-0.15106668849341032</v>
      </c>
      <c r="L16" s="189">
        <v>-0.15106668849341032</v>
      </c>
    </row>
    <row r="17" spans="2:12" x14ac:dyDescent="0.25">
      <c r="B17" s="188" t="s">
        <v>1</v>
      </c>
      <c r="C17" s="41">
        <v>30691479.948101513</v>
      </c>
      <c r="D17" s="41">
        <v>24830665.455278557</v>
      </c>
      <c r="E17" s="189">
        <v>0.23603130988892018</v>
      </c>
      <c r="F17" s="189">
        <v>0.43002456212124351</v>
      </c>
      <c r="H17" s="188" t="s">
        <v>1</v>
      </c>
      <c r="I17" s="41">
        <v>73397518.702085167</v>
      </c>
      <c r="J17" s="41">
        <v>65075852.138924971</v>
      </c>
      <c r="K17" s="189">
        <v>0.12787641328760424</v>
      </c>
      <c r="L17" s="189">
        <v>0.24779854994880068</v>
      </c>
    </row>
    <row r="18" spans="2:12" x14ac:dyDescent="0.25">
      <c r="B18" s="188" t="s">
        <v>138</v>
      </c>
      <c r="C18" s="41">
        <v>23006932.182932634</v>
      </c>
      <c r="D18" s="41" t="s">
        <v>139</v>
      </c>
      <c r="E18" s="189">
        <v>0</v>
      </c>
      <c r="F18" s="189">
        <v>0</v>
      </c>
      <c r="H18" s="188" t="s">
        <v>138</v>
      </c>
      <c r="I18" s="41">
        <v>23006932.182932634</v>
      </c>
      <c r="J18" s="41" t="s">
        <v>139</v>
      </c>
      <c r="K18" s="189">
        <v>0</v>
      </c>
      <c r="L18" s="189">
        <v>0</v>
      </c>
    </row>
    <row r="19" spans="2:12" x14ac:dyDescent="0.25">
      <c r="B19" s="188" t="s">
        <v>50</v>
      </c>
      <c r="C19" s="41">
        <v>8538902.3586066198</v>
      </c>
      <c r="D19" s="41">
        <v>5287069.9105977323</v>
      </c>
      <c r="E19" s="189">
        <v>0.6150538016323015</v>
      </c>
      <c r="F19" s="189">
        <v>0.34799999999999998</v>
      </c>
      <c r="H19" s="188" t="s">
        <v>50</v>
      </c>
      <c r="I19" s="41">
        <v>24991694.433599774</v>
      </c>
      <c r="J19" s="41">
        <v>12724377.799247785</v>
      </c>
      <c r="K19" s="189">
        <v>0.96407988098853714</v>
      </c>
      <c r="L19" s="189">
        <v>0.62041822644540967</v>
      </c>
    </row>
    <row r="20" spans="2:12" x14ac:dyDescent="0.25">
      <c r="B20" s="190" t="s">
        <v>51</v>
      </c>
      <c r="C20" s="191">
        <v>14300951.728708262</v>
      </c>
      <c r="D20" s="191">
        <v>10764927.536812063</v>
      </c>
      <c r="E20" s="189">
        <v>0.32847635804368447</v>
      </c>
      <c r="F20" s="189">
        <v>6.4677316333078938E-2</v>
      </c>
      <c r="H20" s="190" t="s">
        <v>51</v>
      </c>
      <c r="I20" s="191">
        <v>39820604.650127321</v>
      </c>
      <c r="J20" s="191">
        <v>37434168.562808208</v>
      </c>
      <c r="K20" s="189">
        <v>6.3750209472799524E-2</v>
      </c>
      <c r="L20" s="189">
        <v>-9.1447520498635693E-2</v>
      </c>
    </row>
    <row r="21" spans="2:12" x14ac:dyDescent="0.25">
      <c r="B21" s="190" t="s">
        <v>2</v>
      </c>
      <c r="C21" s="191">
        <v>11609812.20294527</v>
      </c>
      <c r="D21" s="191">
        <v>9096277.712405758</v>
      </c>
      <c r="E21" s="189">
        <v>0.27632561032206437</v>
      </c>
      <c r="F21" s="189">
        <v>0.19655525967693577</v>
      </c>
      <c r="H21" s="190" t="s">
        <v>2</v>
      </c>
      <c r="I21" s="191">
        <v>36414936.693935998</v>
      </c>
      <c r="J21" s="191">
        <v>30815590.022518896</v>
      </c>
      <c r="K21" s="189">
        <v>0.18170499631275283</v>
      </c>
      <c r="L21" s="189">
        <v>9.7335490410664915E-2</v>
      </c>
    </row>
    <row r="22" spans="2:12" x14ac:dyDescent="0.25">
      <c r="B22" s="192" t="s">
        <v>36</v>
      </c>
      <c r="C22" s="193">
        <v>334465324.93479532</v>
      </c>
      <c r="D22" s="193">
        <v>312630993.58409411</v>
      </c>
      <c r="E22" s="194">
        <v>6.9840584583076737E-2</v>
      </c>
      <c r="F22" s="194">
        <v>5.7052177936027348E-2</v>
      </c>
      <c r="H22" s="192" t="s">
        <v>36</v>
      </c>
      <c r="I22" s="193">
        <v>959545363.18503845</v>
      </c>
      <c r="J22" s="193">
        <v>1043545311.4131156</v>
      </c>
      <c r="K22" s="194">
        <v>-8.0494778050728577E-2</v>
      </c>
      <c r="L22" s="194">
        <v>-8.8955779775643062E-2</v>
      </c>
    </row>
    <row r="23" spans="2:12" x14ac:dyDescent="0.25">
      <c r="C23" s="10"/>
      <c r="D23" s="10"/>
      <c r="E23" s="10"/>
      <c r="I23" s="10"/>
      <c r="J23" s="10"/>
      <c r="K23" s="10"/>
    </row>
    <row r="24" spans="2:12" ht="15" customHeight="1" x14ac:dyDescent="0.25">
      <c r="B24" s="214"/>
      <c r="C24" s="155" t="s">
        <v>137</v>
      </c>
      <c r="D24" s="155" t="s">
        <v>42</v>
      </c>
      <c r="E24" s="213" t="s">
        <v>37</v>
      </c>
      <c r="F24" s="213"/>
      <c r="H24" s="214"/>
      <c r="I24" s="196" t="s">
        <v>141</v>
      </c>
      <c r="J24" s="196" t="s">
        <v>142</v>
      </c>
      <c r="K24" s="213" t="s">
        <v>37</v>
      </c>
      <c r="L24" s="213"/>
    </row>
    <row r="25" spans="2:12" ht="15" customHeight="1" x14ac:dyDescent="0.25">
      <c r="B25" s="214"/>
      <c r="C25" s="215" t="s">
        <v>107</v>
      </c>
      <c r="D25" s="215"/>
      <c r="E25" s="178" t="s">
        <v>39</v>
      </c>
      <c r="F25" s="178" t="s">
        <v>108</v>
      </c>
      <c r="H25" s="214"/>
      <c r="I25" s="215" t="s">
        <v>107</v>
      </c>
      <c r="J25" s="215"/>
      <c r="K25" s="178" t="s">
        <v>39</v>
      </c>
      <c r="L25" s="178" t="s">
        <v>108</v>
      </c>
    </row>
    <row r="26" spans="2:12" x14ac:dyDescent="0.25">
      <c r="B26" s="188" t="s">
        <v>52</v>
      </c>
      <c r="C26" s="41">
        <v>229019469.08383048</v>
      </c>
      <c r="D26" s="41">
        <v>177923780.61021194</v>
      </c>
      <c r="E26" s="189">
        <v>0.28717739865002567</v>
      </c>
      <c r="F26" s="189">
        <v>0.25495240951898634</v>
      </c>
      <c r="H26" s="188" t="s">
        <v>52</v>
      </c>
      <c r="I26" s="41">
        <v>601705765.68364465</v>
      </c>
      <c r="J26" s="41">
        <v>548513482.48286593</v>
      </c>
      <c r="K26" s="189">
        <v>9.6975343176619822E-2</v>
      </c>
      <c r="L26" s="189">
        <v>7.6570336790036997E-2</v>
      </c>
    </row>
    <row r="27" spans="2:12" x14ac:dyDescent="0.25">
      <c r="B27" s="188" t="s">
        <v>56</v>
      </c>
      <c r="C27" s="41">
        <v>74063742.641000003</v>
      </c>
      <c r="D27" s="41">
        <v>103225929.15200001</v>
      </c>
      <c r="E27" s="189">
        <v>-0.28250834601894192</v>
      </c>
      <c r="F27" s="189">
        <v>-0.28250834601894192</v>
      </c>
      <c r="H27" s="188" t="s">
        <v>56</v>
      </c>
      <c r="I27" s="41">
        <v>267741550.78999999</v>
      </c>
      <c r="J27" s="41">
        <v>388921642.06100005</v>
      </c>
      <c r="K27" s="189">
        <v>-0.31157970697859416</v>
      </c>
      <c r="L27" s="189">
        <v>-0.12863192618233799</v>
      </c>
    </row>
    <row r="28" spans="2:12" x14ac:dyDescent="0.25">
      <c r="B28" s="188" t="s">
        <v>54</v>
      </c>
      <c r="C28" s="41">
        <v>31382113.209964842</v>
      </c>
      <c r="D28" s="41">
        <v>31481283.821882162</v>
      </c>
      <c r="E28" s="189">
        <v>-3.1501450982246437E-3</v>
      </c>
      <c r="F28" s="189">
        <v>5.1979106609314263E-2</v>
      </c>
      <c r="H28" s="188" t="s">
        <v>54</v>
      </c>
      <c r="I28" s="41">
        <v>90098046.711393774</v>
      </c>
      <c r="J28" s="41">
        <v>106110186.8692499</v>
      </c>
      <c r="K28" s="189">
        <v>-0.1509010645470491</v>
      </c>
      <c r="L28" s="189">
        <v>-0.31157970697859416</v>
      </c>
    </row>
    <row r="29" spans="2:12" x14ac:dyDescent="0.25">
      <c r="B29" s="192" t="s">
        <v>36</v>
      </c>
      <c r="C29" s="193">
        <v>334465324.93479538</v>
      </c>
      <c r="D29" s="193">
        <v>312630993.58409411</v>
      </c>
      <c r="E29" s="194">
        <v>6.9840584583076737E-2</v>
      </c>
      <c r="F29" s="194">
        <v>5.7052177936027348E-2</v>
      </c>
      <c r="H29" s="192" t="s">
        <v>36</v>
      </c>
      <c r="I29" s="193">
        <v>959545363.18503833</v>
      </c>
      <c r="J29" s="193">
        <v>1043545311.4131159</v>
      </c>
      <c r="K29" s="194">
        <v>-8.049477805072891E-2</v>
      </c>
      <c r="L29" s="194">
        <v>-8.8955779775643506E-2</v>
      </c>
    </row>
    <row r="30" spans="2:12" x14ac:dyDescent="0.25">
      <c r="I30" s="10"/>
      <c r="J30" s="10"/>
      <c r="K30" s="10"/>
    </row>
    <row r="31" spans="2:12" x14ac:dyDescent="0.25">
      <c r="I31" s="10"/>
      <c r="J31" s="10"/>
      <c r="K31" s="10"/>
    </row>
  </sheetData>
  <mergeCells count="18">
    <mergeCell ref="K4:L4"/>
    <mergeCell ref="B4:B5"/>
    <mergeCell ref="C4:D4"/>
    <mergeCell ref="E4:F4"/>
    <mergeCell ref="H4:H5"/>
    <mergeCell ref="I4:J4"/>
    <mergeCell ref="B14:B15"/>
    <mergeCell ref="E14:F14"/>
    <mergeCell ref="H14:H15"/>
    <mergeCell ref="K14:L14"/>
    <mergeCell ref="C15:D15"/>
    <mergeCell ref="I15:J15"/>
    <mergeCell ref="B24:B25"/>
    <mergeCell ref="E24:F24"/>
    <mergeCell ref="H24:H25"/>
    <mergeCell ref="K24:L24"/>
    <mergeCell ref="C25:D25"/>
    <mergeCell ref="I25:J2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74750-E24B-4096-91C4-CABB95586834}">
  <sheetPr>
    <pageSetUpPr fitToPage="1"/>
  </sheetPr>
  <dimension ref="B2:Z85"/>
  <sheetViews>
    <sheetView showGridLines="0" zoomScaleNormal="100" zoomScaleSheetLayoutView="100" workbookViewId="0"/>
  </sheetViews>
  <sheetFormatPr baseColWidth="10" defaultColWidth="11.42578125" defaultRowHeight="11.25" x14ac:dyDescent="0.2"/>
  <cols>
    <col min="1" max="1" width="0.85546875" style="55" customWidth="1"/>
    <col min="2" max="2" width="13.7109375" style="55" customWidth="1"/>
    <col min="3" max="6" width="8.7109375" style="55" customWidth="1"/>
    <col min="7" max="8" width="9.85546875" style="55" customWidth="1"/>
    <col min="9" max="9" width="2.7109375" style="55" customWidth="1"/>
    <col min="10" max="10" width="11.42578125" style="55" customWidth="1"/>
    <col min="11" max="20" width="8.140625" style="55" customWidth="1"/>
    <col min="21" max="21" width="2.7109375" style="55" customWidth="1"/>
    <col min="22" max="22" width="11.42578125" style="55"/>
    <col min="23" max="26" width="15.42578125" style="55" customWidth="1"/>
    <col min="27" max="16384" width="11.42578125" style="55"/>
  </cols>
  <sheetData>
    <row r="2" spans="2:26" s="54" customFormat="1" ht="21" customHeight="1" x14ac:dyDescent="0.3">
      <c r="B2" s="43" t="s">
        <v>147</v>
      </c>
      <c r="C2" s="53"/>
      <c r="D2" s="53"/>
      <c r="K2" s="209" t="s">
        <v>148</v>
      </c>
      <c r="L2" s="209"/>
      <c r="M2" s="209"/>
      <c r="N2" s="209"/>
      <c r="O2" s="209"/>
      <c r="P2" s="209"/>
      <c r="Q2" s="209"/>
      <c r="R2" s="209"/>
      <c r="W2" s="209" t="s">
        <v>151</v>
      </c>
      <c r="X2" s="209"/>
      <c r="Y2" s="209"/>
      <c r="Z2" s="209"/>
    </row>
    <row r="3" spans="2:26" ht="6.75" customHeight="1" thickBot="1" x14ac:dyDescent="0.25">
      <c r="D3" s="56"/>
      <c r="W3" s="127"/>
      <c r="X3" s="127"/>
      <c r="Y3" s="127"/>
      <c r="Z3" s="127"/>
    </row>
    <row r="4" spans="2:26" s="40" customFormat="1" ht="15.75" customHeight="1" x14ac:dyDescent="0.2">
      <c r="B4" s="157"/>
      <c r="C4" s="219" t="s">
        <v>43</v>
      </c>
      <c r="D4" s="220"/>
      <c r="E4" s="221" t="s">
        <v>44</v>
      </c>
      <c r="F4" s="220"/>
      <c r="G4" s="221" t="s">
        <v>45</v>
      </c>
      <c r="H4" s="219"/>
      <c r="J4" s="57"/>
      <c r="K4" s="219" t="s">
        <v>46</v>
      </c>
      <c r="L4" s="235"/>
      <c r="M4" s="236" t="s">
        <v>152</v>
      </c>
      <c r="N4" s="235"/>
      <c r="O4" s="236" t="s">
        <v>140</v>
      </c>
      <c r="P4" s="235"/>
      <c r="Q4" s="236" t="s">
        <v>47</v>
      </c>
      <c r="R4" s="235"/>
      <c r="S4" s="236" t="s">
        <v>131</v>
      </c>
      <c r="T4" s="219"/>
      <c r="V4" s="57"/>
      <c r="W4" s="224" t="s">
        <v>46</v>
      </c>
      <c r="X4" s="245" t="s">
        <v>152</v>
      </c>
      <c r="Y4" s="245" t="s">
        <v>140</v>
      </c>
      <c r="Z4" s="245" t="s">
        <v>47</v>
      </c>
    </row>
    <row r="5" spans="2:26" s="57" customFormat="1" ht="15" customHeight="1" x14ac:dyDescent="0.25">
      <c r="B5" s="198"/>
      <c r="C5" s="208" t="s">
        <v>137</v>
      </c>
      <c r="D5" s="222" t="s">
        <v>42</v>
      </c>
      <c r="E5" s="223" t="s">
        <v>137</v>
      </c>
      <c r="F5" s="222" t="s">
        <v>42</v>
      </c>
      <c r="G5" s="223" t="s">
        <v>137</v>
      </c>
      <c r="H5" s="208" t="s">
        <v>42</v>
      </c>
      <c r="K5" s="208" t="s">
        <v>137</v>
      </c>
      <c r="L5" s="206" t="s">
        <v>42</v>
      </c>
      <c r="M5" s="199" t="s">
        <v>141</v>
      </c>
      <c r="N5" s="206" t="s">
        <v>142</v>
      </c>
      <c r="O5" s="199" t="s">
        <v>137</v>
      </c>
      <c r="P5" s="206" t="s">
        <v>42</v>
      </c>
      <c r="Q5" s="199" t="s">
        <v>137</v>
      </c>
      <c r="R5" s="206" t="s">
        <v>42</v>
      </c>
      <c r="S5" s="199" t="s">
        <v>137</v>
      </c>
      <c r="T5" s="244" t="s">
        <v>42</v>
      </c>
      <c r="W5" s="208" t="s">
        <v>137</v>
      </c>
      <c r="X5" s="199" t="s">
        <v>141</v>
      </c>
      <c r="Y5" s="199" t="s">
        <v>137</v>
      </c>
      <c r="Z5" s="199" t="s">
        <v>137</v>
      </c>
    </row>
    <row r="6" spans="2:26" s="61" customFormat="1" ht="15" customHeight="1" x14ac:dyDescent="0.25">
      <c r="B6" s="166" t="s">
        <v>0</v>
      </c>
      <c r="C6" s="201">
        <v>255</v>
      </c>
      <c r="D6" s="225">
        <v>249</v>
      </c>
      <c r="E6" s="226">
        <v>0.66666666666666663</v>
      </c>
      <c r="F6" s="227">
        <v>0.67068273092369479</v>
      </c>
      <c r="G6" s="228">
        <v>619595.99</v>
      </c>
      <c r="H6" s="200">
        <v>613199.99</v>
      </c>
      <c r="I6" s="60"/>
      <c r="J6" s="166" t="s">
        <v>0</v>
      </c>
      <c r="K6" s="237">
        <v>9.1321896300642358E-2</v>
      </c>
      <c r="L6" s="238">
        <v>0.2095833846818913</v>
      </c>
      <c r="M6" s="239">
        <v>0.13644167527814846</v>
      </c>
      <c r="N6" s="238">
        <v>0.16912993891101324</v>
      </c>
      <c r="O6" s="239">
        <v>0.20215300453915019</v>
      </c>
      <c r="P6" s="238">
        <v>0.32423936728937575</v>
      </c>
      <c r="Q6" s="239">
        <v>-9.2193845392413598E-2</v>
      </c>
      <c r="R6" s="238">
        <v>-8.6582520833961674E-2</v>
      </c>
      <c r="S6" s="237">
        <v>0.12322510012382337</v>
      </c>
      <c r="T6" s="237">
        <v>0.39083380781464028</v>
      </c>
      <c r="V6" s="166" t="s">
        <v>0</v>
      </c>
      <c r="W6" s="237">
        <v>9.2184568405244693E-2</v>
      </c>
      <c r="X6" s="239">
        <v>0.11158528198091081</v>
      </c>
      <c r="Y6" s="239">
        <v>0.20208743440267019</v>
      </c>
      <c r="Z6" s="239">
        <v>-9.1426682329507347E-2</v>
      </c>
    </row>
    <row r="7" spans="2:26" s="61" customFormat="1" ht="15" x14ac:dyDescent="0.25">
      <c r="B7" s="166" t="s">
        <v>1</v>
      </c>
      <c r="C7" s="201">
        <v>276</v>
      </c>
      <c r="D7" s="225">
        <v>281</v>
      </c>
      <c r="E7" s="226">
        <v>0.54347826086956519</v>
      </c>
      <c r="F7" s="227">
        <v>0.55516014234875444</v>
      </c>
      <c r="G7" s="228">
        <v>420223.92000000016</v>
      </c>
      <c r="H7" s="200">
        <v>431385.05</v>
      </c>
      <c r="I7" s="60"/>
      <c r="J7" s="166" t="s">
        <v>1</v>
      </c>
      <c r="K7" s="237">
        <v>0.84566582744959562</v>
      </c>
      <c r="L7" s="238">
        <v>0.60348920015826102</v>
      </c>
      <c r="M7" s="239">
        <v>0.71286399592429417</v>
      </c>
      <c r="N7" s="238">
        <v>0.4571189559938289</v>
      </c>
      <c r="O7" s="239">
        <v>0.11121487846559841</v>
      </c>
      <c r="P7" s="238">
        <v>0.29936918912647581</v>
      </c>
      <c r="Q7" s="239">
        <v>0.66094412810432379</v>
      </c>
      <c r="R7" s="238">
        <v>0.22390862519341659</v>
      </c>
      <c r="S7" s="237">
        <f>+'[4]Consolidado CLP_ML 3Q'!$O$27</f>
        <v>0.29514766308462304</v>
      </c>
      <c r="T7" s="237">
        <f>+'[5]Consolidado CLP_ML 3Q'!$O$26</f>
        <v>0.37902020336424491</v>
      </c>
      <c r="V7" s="166" t="s">
        <v>1</v>
      </c>
      <c r="W7" s="237">
        <v>0.84185808257422989</v>
      </c>
      <c r="X7" s="239">
        <v>0.71239575116163856</v>
      </c>
      <c r="Y7" s="239">
        <v>0.11222465946162985</v>
      </c>
      <c r="Z7" s="239">
        <v>0.65601262919829306</v>
      </c>
    </row>
    <row r="8" spans="2:26" s="61" customFormat="1" ht="15" x14ac:dyDescent="0.25">
      <c r="B8" s="166" t="s">
        <v>138</v>
      </c>
      <c r="C8" s="201">
        <v>160</v>
      </c>
      <c r="D8" s="229" t="s">
        <v>139</v>
      </c>
      <c r="E8" s="226">
        <v>1</v>
      </c>
      <c r="F8" s="227" t="s">
        <v>139</v>
      </c>
      <c r="G8" s="228">
        <v>314613.03660400002</v>
      </c>
      <c r="H8" s="200" t="s">
        <v>139</v>
      </c>
      <c r="I8" s="60"/>
      <c r="J8" s="166" t="s">
        <v>138</v>
      </c>
      <c r="K8" s="237">
        <v>2.1120459719730533E-2</v>
      </c>
      <c r="L8" s="238" t="s">
        <v>139</v>
      </c>
      <c r="M8" s="239">
        <v>2.1120459719730533E-2</v>
      </c>
      <c r="N8" s="238" t="s">
        <v>139</v>
      </c>
      <c r="O8" s="239">
        <v>3.1843863911429349E-3</v>
      </c>
      <c r="P8" s="238" t="s">
        <v>139</v>
      </c>
      <c r="Q8" s="239">
        <v>1.7879139240903452E-2</v>
      </c>
      <c r="R8" s="238" t="s">
        <v>139</v>
      </c>
      <c r="S8" s="237" t="s">
        <v>139</v>
      </c>
      <c r="T8" s="237" t="s">
        <v>139</v>
      </c>
      <c r="V8" s="166" t="s">
        <v>138</v>
      </c>
      <c r="W8" s="237">
        <v>2.80366587876828E-2</v>
      </c>
      <c r="X8" s="239">
        <v>2.80366587876828E-2</v>
      </c>
      <c r="Y8" s="239">
        <v>6.9093781699247625E-3</v>
      </c>
      <c r="Z8" s="239">
        <v>2.0982305931202205E-2</v>
      </c>
    </row>
    <row r="9" spans="2:26" s="61" customFormat="1" ht="15" x14ac:dyDescent="0.25">
      <c r="B9" s="166" t="s">
        <v>50</v>
      </c>
      <c r="C9" s="201">
        <v>217</v>
      </c>
      <c r="D9" s="225">
        <v>201</v>
      </c>
      <c r="E9" s="226">
        <v>0.92626728110599077</v>
      </c>
      <c r="F9" s="227">
        <v>0.91315422885572139</v>
      </c>
      <c r="G9" s="228">
        <v>556791.71</v>
      </c>
      <c r="H9" s="200">
        <v>526856.17999999993</v>
      </c>
      <c r="I9" s="60"/>
      <c r="J9" s="166" t="s">
        <v>50</v>
      </c>
      <c r="K9" s="237">
        <v>7.46118381388583E-3</v>
      </c>
      <c r="L9" s="238">
        <v>-5.4774405622651123E-2</v>
      </c>
      <c r="M9" s="239">
        <v>1.2661837814945906E-2</v>
      </c>
      <c r="N9" s="238">
        <v>-1.8046889198153532E-2</v>
      </c>
      <c r="O9" s="239">
        <v>4.3381451075237276E-3</v>
      </c>
      <c r="P9" s="238">
        <v>-6.5099652137912689E-2</v>
      </c>
      <c r="Q9" s="239">
        <v>3.1095490314447805E-3</v>
      </c>
      <c r="R9" s="238">
        <v>1.1044221492561235E-2</v>
      </c>
      <c r="S9" s="237">
        <v>0.34799999999999998</v>
      </c>
      <c r="T9" s="237">
        <v>40.950729725558944</v>
      </c>
      <c r="V9" s="166" t="s">
        <v>149</v>
      </c>
      <c r="W9" s="237">
        <v>1.2537041645186875E-2</v>
      </c>
      <c r="X9" s="239">
        <v>2.1639684922786537E-2</v>
      </c>
      <c r="Y9" s="239">
        <v>5.2856437557222691E-3</v>
      </c>
      <c r="Z9" s="239">
        <v>7.2132711080739043E-3</v>
      </c>
    </row>
    <row r="10" spans="2:26" s="61" customFormat="1" ht="15" x14ac:dyDescent="0.25">
      <c r="B10" s="166" t="s">
        <v>51</v>
      </c>
      <c r="C10" s="201">
        <v>92</v>
      </c>
      <c r="D10" s="225">
        <v>92</v>
      </c>
      <c r="E10" s="226">
        <v>0.54347826086956519</v>
      </c>
      <c r="F10" s="227">
        <v>0.54400000000000004</v>
      </c>
      <c r="G10" s="228">
        <v>269550.97333333304</v>
      </c>
      <c r="H10" s="200">
        <v>270174.97333333304</v>
      </c>
      <c r="I10" s="60"/>
      <c r="J10" s="166" t="s">
        <v>51</v>
      </c>
      <c r="K10" s="237">
        <v>-6.626263738793825E-3</v>
      </c>
      <c r="L10" s="238">
        <v>-3.8941481968568725E-2</v>
      </c>
      <c r="M10" s="239">
        <v>3.3784461386236114E-2</v>
      </c>
      <c r="N10" s="238">
        <v>-3.8196667072554064E-2</v>
      </c>
      <c r="O10" s="239">
        <v>1.7178334747489865E-2</v>
      </c>
      <c r="P10" s="238">
        <v>2.9774535029732929E-2</v>
      </c>
      <c r="Q10" s="239">
        <v>-2.3402581113952992E-2</v>
      </c>
      <c r="R10" s="238">
        <v>-6.6729186497428539E-2</v>
      </c>
      <c r="S10" s="237">
        <v>6.4677316333078938E-2</v>
      </c>
      <c r="T10" s="237">
        <v>0.38166113100602228</v>
      </c>
      <c r="V10" s="166" t="s">
        <v>150</v>
      </c>
      <c r="W10" s="237">
        <v>-3.3551612978789391E-3</v>
      </c>
      <c r="X10" s="239">
        <v>2.4922159942302992E-2</v>
      </c>
      <c r="Y10" s="239">
        <v>2.2040116490981365E-2</v>
      </c>
      <c r="Z10" s="239">
        <v>-2.4847633061656049E-2</v>
      </c>
    </row>
    <row r="11" spans="2:26" s="66" customFormat="1" ht="15" customHeight="1" thickBot="1" x14ac:dyDescent="0.3">
      <c r="B11" s="166" t="s">
        <v>2</v>
      </c>
      <c r="C11" s="201">
        <v>92</v>
      </c>
      <c r="D11" s="225">
        <v>92</v>
      </c>
      <c r="E11" s="226">
        <v>0.31521739130434784</v>
      </c>
      <c r="F11" s="227">
        <v>0.29347826086956524</v>
      </c>
      <c r="G11" s="228">
        <v>357715.33</v>
      </c>
      <c r="H11" s="200">
        <v>378593.19999999995</v>
      </c>
      <c r="I11" s="65"/>
      <c r="J11" s="240" t="s">
        <v>2</v>
      </c>
      <c r="K11" s="241">
        <v>6.3820533169198335E-2</v>
      </c>
      <c r="L11" s="242">
        <v>0.17208679806595861</v>
      </c>
      <c r="M11" s="243">
        <v>0.13377655741462979</v>
      </c>
      <c r="N11" s="242">
        <v>5.4916857183562352E-2</v>
      </c>
      <c r="O11" s="243">
        <v>4.4086630312595521E-2</v>
      </c>
      <c r="P11" s="242">
        <v>0.50064443852814255</v>
      </c>
      <c r="Q11" s="243">
        <v>1.890063744106607E-2</v>
      </c>
      <c r="R11" s="242">
        <v>-0.21894436285282792</v>
      </c>
      <c r="S11" s="241">
        <v>0.21458885706274455</v>
      </c>
      <c r="T11" s="241">
        <v>-0.56736350133799696</v>
      </c>
      <c r="V11" s="240" t="s">
        <v>2</v>
      </c>
      <c r="W11" s="241">
        <v>7.1649961367517667E-2</v>
      </c>
      <c r="X11" s="243">
        <v>0.13196705166764236</v>
      </c>
      <c r="Y11" s="243">
        <v>4.9616330645669393E-2</v>
      </c>
      <c r="Z11" s="243">
        <v>2.0992080704664851E-2</v>
      </c>
    </row>
    <row r="12" spans="2:26" s="72" customFormat="1" ht="15" customHeight="1" thickBot="1" x14ac:dyDescent="0.3">
      <c r="B12" s="203" t="s">
        <v>122</v>
      </c>
      <c r="C12" s="204">
        <v>1092</v>
      </c>
      <c r="D12" s="230">
        <v>915</v>
      </c>
      <c r="E12" s="231">
        <v>0.69597069597069594</v>
      </c>
      <c r="F12" s="232">
        <v>0.63780546448087427</v>
      </c>
      <c r="G12" s="233">
        <v>2538490.9599373331</v>
      </c>
      <c r="H12" s="204">
        <v>2220209.3933333326</v>
      </c>
      <c r="I12" s="70"/>
      <c r="J12" s="71" t="s">
        <v>153</v>
      </c>
    </row>
    <row r="13" spans="2:26" s="73" customFormat="1" ht="15" customHeight="1" x14ac:dyDescent="0.25">
      <c r="B13" s="234" t="s">
        <v>146</v>
      </c>
      <c r="C13" s="74"/>
      <c r="D13" s="74"/>
      <c r="E13" s="74"/>
      <c r="F13" s="75"/>
      <c r="G13" s="69"/>
      <c r="H13" s="69"/>
    </row>
    <row r="14" spans="2:26" s="73" customFormat="1" ht="15" customHeight="1" x14ac:dyDescent="0.25">
      <c r="B14" s="234"/>
      <c r="C14" s="74"/>
      <c r="D14" s="74"/>
      <c r="E14" s="74"/>
      <c r="F14" s="75"/>
      <c r="G14" s="69"/>
      <c r="H14" s="69"/>
    </row>
    <row r="15" spans="2:26" s="54" customFormat="1" ht="18.75" customHeight="1" x14ac:dyDescent="0.3">
      <c r="B15" s="43" t="s">
        <v>48</v>
      </c>
      <c r="C15" s="53"/>
      <c r="D15" s="53"/>
      <c r="K15" s="209"/>
      <c r="L15" s="209"/>
      <c r="M15" s="209"/>
      <c r="N15" s="209"/>
      <c r="O15" s="209"/>
      <c r="P15" s="209"/>
      <c r="Q15" s="209"/>
      <c r="R15" s="209"/>
    </row>
    <row r="16" spans="2:26" ht="15.75" customHeight="1" thickBot="1" x14ac:dyDescent="0.25">
      <c r="D16" s="56"/>
      <c r="K16" s="209" t="s">
        <v>123</v>
      </c>
      <c r="L16" s="209"/>
      <c r="M16" s="209"/>
      <c r="N16" s="209"/>
      <c r="O16" s="209"/>
      <c r="P16" s="209"/>
      <c r="Q16" s="209"/>
      <c r="R16" s="209"/>
    </row>
    <row r="17" spans="2:18" s="40" customFormat="1" ht="15.75" customHeight="1" x14ac:dyDescent="0.2">
      <c r="B17" s="157"/>
      <c r="C17" s="219" t="s">
        <v>43</v>
      </c>
      <c r="D17" s="220"/>
      <c r="E17" s="221" t="s">
        <v>44</v>
      </c>
      <c r="F17" s="220"/>
      <c r="G17" s="221" t="s">
        <v>45</v>
      </c>
      <c r="H17" s="219"/>
      <c r="J17" s="57"/>
      <c r="K17" s="219" t="s">
        <v>46</v>
      </c>
      <c r="L17" s="235"/>
      <c r="M17" s="236" t="s">
        <v>152</v>
      </c>
      <c r="N17" s="235"/>
      <c r="O17" s="236" t="s">
        <v>140</v>
      </c>
      <c r="P17" s="235"/>
      <c r="Q17" s="236" t="s">
        <v>144</v>
      </c>
      <c r="R17" s="219"/>
    </row>
    <row r="18" spans="2:18" s="57" customFormat="1" ht="15" x14ac:dyDescent="0.25">
      <c r="B18" s="198"/>
      <c r="C18" s="208" t="s">
        <v>137</v>
      </c>
      <c r="D18" s="222" t="s">
        <v>42</v>
      </c>
      <c r="E18" s="223" t="s">
        <v>137</v>
      </c>
      <c r="F18" s="222" t="s">
        <v>42</v>
      </c>
      <c r="G18" s="223" t="s">
        <v>137</v>
      </c>
      <c r="H18" s="208" t="s">
        <v>42</v>
      </c>
      <c r="K18" s="208" t="s">
        <v>137</v>
      </c>
      <c r="L18" s="206" t="s">
        <v>42</v>
      </c>
      <c r="M18" s="199" t="s">
        <v>141</v>
      </c>
      <c r="N18" s="206" t="s">
        <v>142</v>
      </c>
      <c r="O18" s="199" t="s">
        <v>137</v>
      </c>
      <c r="P18" s="206" t="s">
        <v>42</v>
      </c>
      <c r="Q18" s="199" t="s">
        <v>137</v>
      </c>
      <c r="R18" s="208" t="s">
        <v>42</v>
      </c>
    </row>
    <row r="19" spans="2:18" s="61" customFormat="1" ht="15" x14ac:dyDescent="0.25">
      <c r="B19" s="166" t="s">
        <v>0</v>
      </c>
      <c r="C19" s="201">
        <v>250</v>
      </c>
      <c r="D19" s="225">
        <v>247</v>
      </c>
      <c r="E19" s="226">
        <v>0.66400000000000003</v>
      </c>
      <c r="F19" s="227">
        <v>0.66801619433198378</v>
      </c>
      <c r="G19" s="228">
        <v>618790.99</v>
      </c>
      <c r="H19" s="200">
        <v>612939.99</v>
      </c>
      <c r="I19" s="60"/>
      <c r="J19" s="166" t="s">
        <v>0</v>
      </c>
      <c r="K19" s="237">
        <v>9.1266571907358429E-2</v>
      </c>
      <c r="L19" s="238" t="s">
        <v>139</v>
      </c>
      <c r="M19" s="239">
        <v>0.13641405677147769</v>
      </c>
      <c r="N19" s="238" t="s">
        <v>139</v>
      </c>
      <c r="O19" s="239">
        <v>0.20208410742388105</v>
      </c>
      <c r="P19" s="238" t="s">
        <v>139</v>
      </c>
      <c r="Q19" s="239">
        <v>-9.2187838464988459E-2</v>
      </c>
      <c r="R19" s="237" t="s">
        <v>139</v>
      </c>
    </row>
    <row r="20" spans="2:18" s="61" customFormat="1" ht="15" x14ac:dyDescent="0.25">
      <c r="B20" s="166" t="s">
        <v>1</v>
      </c>
      <c r="C20" s="201">
        <v>273</v>
      </c>
      <c r="D20" s="225">
        <v>281</v>
      </c>
      <c r="E20" s="226">
        <v>0.5494505494505495</v>
      </c>
      <c r="F20" s="227">
        <v>0.55516014234875444</v>
      </c>
      <c r="G20" s="228">
        <v>419801.92000000016</v>
      </c>
      <c r="H20" s="200">
        <v>431385.05</v>
      </c>
      <c r="I20" s="60"/>
      <c r="J20" s="166" t="s">
        <v>1</v>
      </c>
      <c r="K20" s="237">
        <v>0.84566582744959562</v>
      </c>
      <c r="L20" s="238">
        <v>0.60348920015826102</v>
      </c>
      <c r="M20" s="239">
        <v>0.71286399592429417</v>
      </c>
      <c r="N20" s="238">
        <v>0.4571189559938289</v>
      </c>
      <c r="O20" s="239">
        <v>0.11121487846559841</v>
      </c>
      <c r="P20" s="238">
        <v>0.29936918912647581</v>
      </c>
      <c r="Q20" s="239">
        <v>0.66094412810432379</v>
      </c>
      <c r="R20" s="237">
        <v>0.22390862519341659</v>
      </c>
    </row>
    <row r="21" spans="2:18" s="61" customFormat="1" ht="15" x14ac:dyDescent="0.25">
      <c r="B21" s="166" t="s">
        <v>138</v>
      </c>
      <c r="C21" s="201">
        <v>160</v>
      </c>
      <c r="D21" s="229" t="s">
        <v>139</v>
      </c>
      <c r="E21" s="226">
        <v>1</v>
      </c>
      <c r="F21" s="227" t="s">
        <v>139</v>
      </c>
      <c r="G21" s="228">
        <v>314613.03660400002</v>
      </c>
      <c r="H21" s="200" t="s">
        <v>139</v>
      </c>
      <c r="I21" s="60"/>
      <c r="J21" s="166" t="s">
        <v>138</v>
      </c>
      <c r="K21" s="237">
        <v>2.1120459719730533E-2</v>
      </c>
      <c r="L21" s="238" t="s">
        <v>139</v>
      </c>
      <c r="M21" s="239">
        <v>2.1120459719730533E-2</v>
      </c>
      <c r="N21" s="238" t="s">
        <v>139</v>
      </c>
      <c r="O21" s="239">
        <v>3.1843863911429349E-3</v>
      </c>
      <c r="P21" s="238" t="s">
        <v>139</v>
      </c>
      <c r="Q21" s="239">
        <v>1.7879139240903452E-2</v>
      </c>
      <c r="R21" s="237" t="s">
        <v>139</v>
      </c>
    </row>
    <row r="22" spans="2:18" s="61" customFormat="1" ht="15" x14ac:dyDescent="0.25">
      <c r="B22" s="166" t="s">
        <v>50</v>
      </c>
      <c r="C22" s="201">
        <v>162</v>
      </c>
      <c r="D22" s="225">
        <v>165</v>
      </c>
      <c r="E22" s="226">
        <v>0.9320987654320988</v>
      </c>
      <c r="F22" s="227">
        <v>0.90632727272727276</v>
      </c>
      <c r="G22" s="228">
        <v>394941.04999999993</v>
      </c>
      <c r="H22" s="200">
        <v>415984.48</v>
      </c>
      <c r="I22" s="60"/>
      <c r="J22" s="166" t="s">
        <v>50</v>
      </c>
      <c r="K22" s="237">
        <v>-1.4882795958247597E-2</v>
      </c>
      <c r="L22" s="238" t="s">
        <v>139</v>
      </c>
      <c r="M22" s="239">
        <v>-9.5279932880979936E-3</v>
      </c>
      <c r="N22" s="238" t="s">
        <v>139</v>
      </c>
      <c r="O22" s="239">
        <v>5.4052154377339789E-3</v>
      </c>
      <c r="P22" s="238" t="s">
        <v>139</v>
      </c>
      <c r="Q22" s="239">
        <v>-2.0178939878632618E-2</v>
      </c>
      <c r="R22" s="237" t="s">
        <v>139</v>
      </c>
    </row>
    <row r="23" spans="2:18" s="61" customFormat="1" ht="15" customHeight="1" x14ac:dyDescent="0.25">
      <c r="B23" s="166" t="s">
        <v>51</v>
      </c>
      <c r="C23" s="201">
        <v>75</v>
      </c>
      <c r="D23" s="225">
        <v>79</v>
      </c>
      <c r="E23" s="226">
        <v>0.58666666666666667</v>
      </c>
      <c r="F23" s="227">
        <v>0.58227848101265822</v>
      </c>
      <c r="G23" s="228">
        <v>233249.73333333302</v>
      </c>
      <c r="H23" s="200">
        <v>242445.97333333304</v>
      </c>
      <c r="I23" s="60"/>
      <c r="J23" s="166" t="s">
        <v>51</v>
      </c>
      <c r="K23" s="237">
        <v>-1.6741986988433211E-2</v>
      </c>
      <c r="L23" s="238" t="s">
        <v>139</v>
      </c>
      <c r="M23" s="239">
        <v>2.5072540387674182E-2</v>
      </c>
      <c r="N23" s="238" t="s">
        <v>139</v>
      </c>
      <c r="O23" s="239">
        <v>2.5637957983598136E-2</v>
      </c>
      <c r="P23" s="238" t="s">
        <v>139</v>
      </c>
      <c r="Q23" s="239">
        <v>-4.1320569936149854E-2</v>
      </c>
      <c r="R23" s="237" t="s">
        <v>139</v>
      </c>
    </row>
    <row r="24" spans="2:18" s="66" customFormat="1" ht="15.75" thickBot="1" x14ac:dyDescent="0.3">
      <c r="B24" s="166" t="s">
        <v>2</v>
      </c>
      <c r="C24" s="201">
        <v>78</v>
      </c>
      <c r="D24" s="225">
        <v>78</v>
      </c>
      <c r="E24" s="226">
        <v>0.19230769230769232</v>
      </c>
      <c r="F24" s="227">
        <v>0.16666666666666666</v>
      </c>
      <c r="G24" s="228">
        <v>355790.65</v>
      </c>
      <c r="H24" s="200">
        <v>376766.35</v>
      </c>
      <c r="I24" s="65"/>
      <c r="J24" s="240" t="s">
        <v>2</v>
      </c>
      <c r="K24" s="241">
        <v>6.1795939733933825E-2</v>
      </c>
      <c r="L24" s="242" t="s">
        <v>139</v>
      </c>
      <c r="M24" s="243">
        <v>0.13217888431618349</v>
      </c>
      <c r="N24" s="242" t="s">
        <v>139</v>
      </c>
      <c r="O24" s="243">
        <v>3.9806969614146315E-2</v>
      </c>
      <c r="P24" s="242" t="s">
        <v>139</v>
      </c>
      <c r="Q24" s="243">
        <v>2.1147165543569324E-2</v>
      </c>
      <c r="R24" s="241" t="s">
        <v>139</v>
      </c>
    </row>
    <row r="25" spans="2:18" s="72" customFormat="1" ht="15" customHeight="1" thickBot="1" x14ac:dyDescent="0.3">
      <c r="B25" s="203" t="s">
        <v>122</v>
      </c>
      <c r="C25" s="204">
        <v>998</v>
      </c>
      <c r="D25" s="230">
        <v>850</v>
      </c>
      <c r="E25" s="231">
        <v>0.68737474949899802</v>
      </c>
      <c r="F25" s="232">
        <v>0.62299294117647053</v>
      </c>
      <c r="G25" s="233">
        <v>2337187.3799373331</v>
      </c>
      <c r="H25" s="204">
        <v>2079521.8433333333</v>
      </c>
      <c r="I25" s="70"/>
      <c r="J25" s="73"/>
      <c r="K25" s="73"/>
      <c r="L25" s="73"/>
      <c r="M25" s="73"/>
      <c r="N25" s="73"/>
      <c r="O25" s="73"/>
      <c r="P25" s="73"/>
      <c r="Q25" s="73"/>
      <c r="R25" s="73"/>
    </row>
    <row r="26" spans="2:18" s="73" customFormat="1" ht="15" customHeight="1" x14ac:dyDescent="0.25">
      <c r="C26" s="74"/>
      <c r="D26" s="74"/>
      <c r="E26" s="74"/>
      <c r="F26" s="75"/>
      <c r="G26" s="69"/>
      <c r="H26" s="69"/>
    </row>
    <row r="27" spans="2:18" s="54" customFormat="1" ht="18.75" customHeight="1" x14ac:dyDescent="0.3">
      <c r="B27" s="43" t="s">
        <v>113</v>
      </c>
      <c r="C27" s="53"/>
      <c r="D27" s="53"/>
      <c r="K27" s="209" t="s">
        <v>123</v>
      </c>
      <c r="L27" s="209"/>
      <c r="M27" s="209"/>
      <c r="N27" s="209"/>
      <c r="O27" s="209"/>
      <c r="P27" s="209"/>
      <c r="Q27" s="209"/>
      <c r="R27" s="209"/>
    </row>
    <row r="28" spans="2:18" ht="6.75" customHeight="1" thickBot="1" x14ac:dyDescent="0.25">
      <c r="D28" s="56"/>
    </row>
    <row r="29" spans="2:18" s="40" customFormat="1" ht="15.75" customHeight="1" x14ac:dyDescent="0.2">
      <c r="B29" s="157"/>
      <c r="C29" s="219" t="s">
        <v>43</v>
      </c>
      <c r="D29" s="220"/>
      <c r="E29" s="221" t="s">
        <v>44</v>
      </c>
      <c r="F29" s="220"/>
      <c r="G29" s="221" t="s">
        <v>45</v>
      </c>
      <c r="H29" s="219"/>
      <c r="J29" s="57"/>
      <c r="K29" s="219" t="s">
        <v>46</v>
      </c>
      <c r="L29" s="235"/>
      <c r="M29" s="236" t="s">
        <v>152</v>
      </c>
      <c r="N29" s="235"/>
      <c r="O29" s="236" t="s">
        <v>140</v>
      </c>
      <c r="P29" s="235"/>
      <c r="Q29" s="236" t="s">
        <v>144</v>
      </c>
      <c r="R29" s="219"/>
    </row>
    <row r="30" spans="2:18" s="57" customFormat="1" ht="15" customHeight="1" x14ac:dyDescent="0.25">
      <c r="B30" s="198"/>
      <c r="C30" s="208" t="s">
        <v>137</v>
      </c>
      <c r="D30" s="222" t="s">
        <v>42</v>
      </c>
      <c r="E30" s="223" t="s">
        <v>137</v>
      </c>
      <c r="F30" s="222" t="s">
        <v>42</v>
      </c>
      <c r="G30" s="223" t="s">
        <v>137</v>
      </c>
      <c r="H30" s="208" t="s">
        <v>42</v>
      </c>
      <c r="K30" s="208" t="s">
        <v>137</v>
      </c>
      <c r="L30" s="206" t="s">
        <v>42</v>
      </c>
      <c r="M30" s="199" t="s">
        <v>141</v>
      </c>
      <c r="N30" s="206" t="s">
        <v>142</v>
      </c>
      <c r="O30" s="199" t="s">
        <v>137</v>
      </c>
      <c r="P30" s="206" t="s">
        <v>42</v>
      </c>
      <c r="Q30" s="199" t="s">
        <v>137</v>
      </c>
      <c r="R30" s="208" t="s">
        <v>42</v>
      </c>
    </row>
    <row r="31" spans="2:18" s="61" customFormat="1" ht="15" customHeight="1" x14ac:dyDescent="0.25">
      <c r="B31" s="166" t="s">
        <v>50</v>
      </c>
      <c r="C31" s="201">
        <v>48</v>
      </c>
      <c r="D31" s="225">
        <v>35</v>
      </c>
      <c r="E31" s="226">
        <v>0.89583333333333337</v>
      </c>
      <c r="F31" s="227">
        <v>0.94285714285714284</v>
      </c>
      <c r="G31" s="228">
        <v>160903.38</v>
      </c>
      <c r="H31" s="200">
        <v>110771.7</v>
      </c>
      <c r="I31" s="60"/>
      <c r="J31" s="166" t="s">
        <v>50</v>
      </c>
      <c r="K31" s="237">
        <v>5.3197566163099674E-2</v>
      </c>
      <c r="L31" s="238" t="s">
        <v>139</v>
      </c>
      <c r="M31" s="239">
        <v>8.8835698028929849E-2</v>
      </c>
      <c r="N31" s="238" t="s">
        <v>139</v>
      </c>
      <c r="O31" s="239">
        <v>3.7680879455481708E-4</v>
      </c>
      <c r="P31" s="238" t="s">
        <v>139</v>
      </c>
      <c r="Q31" s="239">
        <v>5.2800861539556987E-2</v>
      </c>
      <c r="R31" s="237" t="s">
        <v>139</v>
      </c>
    </row>
    <row r="32" spans="2:18" s="61" customFormat="1" ht="15" customHeight="1" thickBot="1" x14ac:dyDescent="0.3">
      <c r="B32" s="166" t="s">
        <v>51</v>
      </c>
      <c r="C32" s="201">
        <v>16</v>
      </c>
      <c r="D32" s="225">
        <v>13</v>
      </c>
      <c r="E32" s="226">
        <v>0.3125</v>
      </c>
      <c r="F32" s="227">
        <v>0.30769230769230771</v>
      </c>
      <c r="G32" s="228">
        <v>36172.239999999998</v>
      </c>
      <c r="H32" s="200">
        <v>27729</v>
      </c>
      <c r="I32" s="60"/>
      <c r="J32" s="240" t="s">
        <v>51</v>
      </c>
      <c r="K32" s="241">
        <v>8.1689332552808303E-2</v>
      </c>
      <c r="L32" s="242" t="s">
        <v>139</v>
      </c>
      <c r="M32" s="243">
        <v>0.13816079696462749</v>
      </c>
      <c r="N32" s="242" t="s">
        <v>139</v>
      </c>
      <c r="O32" s="243">
        <v>-7.6761147275535069E-2</v>
      </c>
      <c r="P32" s="242" t="s">
        <v>139</v>
      </c>
      <c r="Q32" s="243">
        <v>0.17162457944740761</v>
      </c>
      <c r="R32" s="241" t="s">
        <v>139</v>
      </c>
    </row>
    <row r="33" spans="2:19" s="66" customFormat="1" ht="15" customHeight="1" thickBot="1" x14ac:dyDescent="0.3">
      <c r="B33" s="203" t="s">
        <v>122</v>
      </c>
      <c r="C33" s="204">
        <v>64</v>
      </c>
      <c r="D33" s="230">
        <v>48</v>
      </c>
      <c r="E33" s="231">
        <v>0.75</v>
      </c>
      <c r="F33" s="232">
        <v>0.77083333333333337</v>
      </c>
      <c r="G33" s="233">
        <v>197075.62</v>
      </c>
      <c r="H33" s="204">
        <v>138500.70000000001</v>
      </c>
      <c r="I33" s="65"/>
      <c r="J33" s="54"/>
      <c r="K33" s="54"/>
      <c r="L33" s="54"/>
      <c r="M33" s="54"/>
      <c r="N33" s="54"/>
      <c r="O33" s="54"/>
      <c r="P33" s="54"/>
      <c r="Q33" s="54"/>
      <c r="R33" s="54"/>
      <c r="S33" s="54"/>
    </row>
    <row r="34" spans="2:19" s="73" customFormat="1" ht="15" customHeight="1" x14ac:dyDescent="0.2">
      <c r="C34" s="74"/>
      <c r="D34" s="74"/>
      <c r="E34" s="74"/>
      <c r="F34" s="75"/>
      <c r="G34" s="69"/>
      <c r="H34" s="69"/>
      <c r="J34" s="54"/>
      <c r="K34" s="54"/>
      <c r="L34" s="54"/>
      <c r="M34" s="54"/>
      <c r="N34" s="54"/>
      <c r="O34" s="54"/>
      <c r="P34" s="54"/>
      <c r="Q34" s="54"/>
      <c r="R34" s="54"/>
      <c r="S34" s="54"/>
    </row>
    <row r="35" spans="2:19" s="54" customFormat="1" ht="18.75" x14ac:dyDescent="0.3">
      <c r="B35" s="43" t="s">
        <v>114</v>
      </c>
      <c r="C35" s="53"/>
      <c r="D35" s="53"/>
      <c r="K35" s="209"/>
      <c r="L35" s="209"/>
      <c r="M35" s="209"/>
      <c r="N35" s="209"/>
      <c r="O35" s="209"/>
      <c r="P35" s="209"/>
      <c r="Q35" s="209"/>
      <c r="R35" s="209"/>
    </row>
    <row r="36" spans="2:19" ht="15.75" thickBot="1" x14ac:dyDescent="0.25">
      <c r="D36" s="56"/>
      <c r="J36" s="57"/>
      <c r="K36" s="209" t="s">
        <v>123</v>
      </c>
      <c r="L36" s="209"/>
      <c r="M36" s="209"/>
      <c r="N36" s="209"/>
      <c r="O36" s="209"/>
      <c r="P36" s="209"/>
      <c r="Q36" s="209"/>
      <c r="R36" s="209"/>
    </row>
    <row r="37" spans="2:19" s="40" customFormat="1" ht="15.75" customHeight="1" x14ac:dyDescent="0.2">
      <c r="B37" s="157"/>
      <c r="C37" s="219" t="s">
        <v>43</v>
      </c>
      <c r="D37" s="220"/>
      <c r="E37" s="221" t="s">
        <v>44</v>
      </c>
      <c r="F37" s="220"/>
      <c r="G37" s="221" t="s">
        <v>45</v>
      </c>
      <c r="H37" s="219"/>
      <c r="J37" s="57"/>
      <c r="K37" s="219" t="s">
        <v>46</v>
      </c>
      <c r="L37" s="235"/>
      <c r="M37" s="236" t="s">
        <v>152</v>
      </c>
      <c r="N37" s="235"/>
      <c r="O37" s="236" t="s">
        <v>140</v>
      </c>
      <c r="P37" s="235"/>
      <c r="Q37" s="236" t="s">
        <v>144</v>
      </c>
      <c r="R37" s="219"/>
    </row>
    <row r="38" spans="2:19" s="57" customFormat="1" ht="15" customHeight="1" x14ac:dyDescent="0.25">
      <c r="B38" s="198"/>
      <c r="C38" s="208" t="s">
        <v>137</v>
      </c>
      <c r="D38" s="222" t="s">
        <v>42</v>
      </c>
      <c r="E38" s="223" t="s">
        <v>137</v>
      </c>
      <c r="F38" s="222" t="s">
        <v>42</v>
      </c>
      <c r="G38" s="223" t="s">
        <v>137</v>
      </c>
      <c r="H38" s="208" t="s">
        <v>42</v>
      </c>
      <c r="K38" s="208" t="s">
        <v>137</v>
      </c>
      <c r="L38" s="206" t="s">
        <v>42</v>
      </c>
      <c r="M38" s="199" t="s">
        <v>141</v>
      </c>
      <c r="N38" s="206" t="s">
        <v>142</v>
      </c>
      <c r="O38" s="199" t="s">
        <v>137</v>
      </c>
      <c r="P38" s="206" t="s">
        <v>42</v>
      </c>
      <c r="Q38" s="199" t="s">
        <v>137</v>
      </c>
      <c r="R38" s="208" t="s">
        <v>42</v>
      </c>
    </row>
    <row r="39" spans="2:19" s="61" customFormat="1" ht="15" customHeight="1" x14ac:dyDescent="0.25">
      <c r="B39" s="166" t="s">
        <v>0</v>
      </c>
      <c r="C39" s="201">
        <v>5</v>
      </c>
      <c r="D39" s="225">
        <v>2</v>
      </c>
      <c r="E39" s="226">
        <v>0.8</v>
      </c>
      <c r="F39" s="227">
        <v>1</v>
      </c>
      <c r="G39" s="228">
        <v>805</v>
      </c>
      <c r="H39" s="200">
        <v>260</v>
      </c>
      <c r="I39" s="60"/>
      <c r="J39" s="166" t="s">
        <v>0</v>
      </c>
      <c r="K39" s="237">
        <v>0.75674163233130409</v>
      </c>
      <c r="L39" s="238" t="s">
        <v>139</v>
      </c>
      <c r="M39" s="239">
        <v>0.73911307086615541</v>
      </c>
      <c r="N39" s="238" t="s">
        <v>139</v>
      </c>
      <c r="O39" s="239">
        <v>0.53322147651006713</v>
      </c>
      <c r="P39" s="238" t="s">
        <v>139</v>
      </c>
      <c r="Q39" s="239">
        <v>0.14578464967110638</v>
      </c>
      <c r="R39" s="237" t="s">
        <v>139</v>
      </c>
    </row>
    <row r="40" spans="2:19" s="61" customFormat="1" ht="15" customHeight="1" x14ac:dyDescent="0.25">
      <c r="B40" s="166" t="s">
        <v>1</v>
      </c>
      <c r="C40" s="201">
        <v>3</v>
      </c>
      <c r="D40" s="225">
        <v>0</v>
      </c>
      <c r="E40" s="226">
        <v>0</v>
      </c>
      <c r="F40" s="227">
        <v>0</v>
      </c>
      <c r="G40" s="228">
        <v>422</v>
      </c>
      <c r="H40" s="200">
        <v>0</v>
      </c>
      <c r="I40" s="60"/>
      <c r="J40" s="166" t="s">
        <v>1</v>
      </c>
      <c r="K40" s="237" t="s">
        <v>139</v>
      </c>
      <c r="L40" s="238" t="s">
        <v>139</v>
      </c>
      <c r="M40" s="239" t="s">
        <v>139</v>
      </c>
      <c r="N40" s="238" t="s">
        <v>139</v>
      </c>
      <c r="O40" s="239" t="s">
        <v>139</v>
      </c>
      <c r="P40" s="238" t="s">
        <v>139</v>
      </c>
      <c r="Q40" s="239" t="s">
        <v>139</v>
      </c>
      <c r="R40" s="237" t="s">
        <v>139</v>
      </c>
    </row>
    <row r="41" spans="2:19" s="61" customFormat="1" ht="15" customHeight="1" x14ac:dyDescent="0.25">
      <c r="B41" s="166" t="s">
        <v>50</v>
      </c>
      <c r="C41" s="201">
        <v>7</v>
      </c>
      <c r="D41" s="229">
        <v>1</v>
      </c>
      <c r="E41" s="226">
        <v>1</v>
      </c>
      <c r="F41" s="227">
        <v>1</v>
      </c>
      <c r="G41" s="228">
        <v>947.28</v>
      </c>
      <c r="H41" s="200">
        <v>100</v>
      </c>
      <c r="I41" s="60"/>
      <c r="J41" s="166" t="s">
        <v>50</v>
      </c>
      <c r="K41" s="237" t="s">
        <v>139</v>
      </c>
      <c r="L41" s="238" t="s">
        <v>139</v>
      </c>
      <c r="M41" s="239" t="s">
        <v>139</v>
      </c>
      <c r="N41" s="238" t="s">
        <v>139</v>
      </c>
      <c r="O41" s="239" t="s">
        <v>139</v>
      </c>
      <c r="P41" s="238" t="s">
        <v>139</v>
      </c>
      <c r="Q41" s="239" t="s">
        <v>139</v>
      </c>
      <c r="R41" s="237" t="s">
        <v>139</v>
      </c>
    </row>
    <row r="42" spans="2:19" s="61" customFormat="1" ht="15" customHeight="1" x14ac:dyDescent="0.25">
      <c r="B42" s="166" t="s">
        <v>51</v>
      </c>
      <c r="C42" s="201">
        <v>1</v>
      </c>
      <c r="D42" s="225">
        <v>0</v>
      </c>
      <c r="E42" s="226">
        <v>1</v>
      </c>
      <c r="F42" s="227">
        <v>0</v>
      </c>
      <c r="G42" s="228">
        <v>129</v>
      </c>
      <c r="H42" s="200">
        <v>0</v>
      </c>
      <c r="I42" s="60"/>
      <c r="J42" s="166" t="s">
        <v>51</v>
      </c>
      <c r="K42" s="237" t="s">
        <v>139</v>
      </c>
      <c r="L42" s="238" t="s">
        <v>139</v>
      </c>
      <c r="M42" s="239" t="s">
        <v>139</v>
      </c>
      <c r="N42" s="238" t="s">
        <v>139</v>
      </c>
      <c r="O42" s="239" t="s">
        <v>139</v>
      </c>
      <c r="P42" s="238" t="s">
        <v>139</v>
      </c>
      <c r="Q42" s="239" t="s">
        <v>139</v>
      </c>
      <c r="R42" s="237" t="s">
        <v>139</v>
      </c>
    </row>
    <row r="43" spans="2:19" s="61" customFormat="1" ht="15" customHeight="1" thickBot="1" x14ac:dyDescent="0.3">
      <c r="B43" s="166" t="s">
        <v>2</v>
      </c>
      <c r="C43" s="201">
        <v>14</v>
      </c>
      <c r="D43" s="225">
        <v>14</v>
      </c>
      <c r="E43" s="226">
        <v>1</v>
      </c>
      <c r="F43" s="227">
        <v>1</v>
      </c>
      <c r="G43" s="228">
        <v>1924.6800000000003</v>
      </c>
      <c r="H43" s="200">
        <v>1826.8500000000001</v>
      </c>
      <c r="I43" s="60"/>
      <c r="J43" s="240" t="s">
        <v>2</v>
      </c>
      <c r="K43" s="241">
        <v>0.50590388582831691</v>
      </c>
      <c r="L43" s="242" t="s">
        <v>139</v>
      </c>
      <c r="M43" s="243">
        <v>0.49077861858562583</v>
      </c>
      <c r="N43" s="242" t="s">
        <v>139</v>
      </c>
      <c r="O43" s="243">
        <v>0.18910548369466196</v>
      </c>
      <c r="P43" s="242" t="s">
        <v>139</v>
      </c>
      <c r="Q43" s="243">
        <v>0.26641740911776202</v>
      </c>
      <c r="R43" s="241" t="s">
        <v>139</v>
      </c>
    </row>
    <row r="44" spans="2:19" s="66" customFormat="1" ht="15" customHeight="1" thickBot="1" x14ac:dyDescent="0.3">
      <c r="B44" s="203" t="s">
        <v>122</v>
      </c>
      <c r="C44" s="204">
        <v>30</v>
      </c>
      <c r="D44" s="230">
        <v>17</v>
      </c>
      <c r="E44" s="231">
        <v>0.8666666666666667</v>
      </c>
      <c r="F44" s="232">
        <v>1</v>
      </c>
      <c r="G44" s="233">
        <v>4227.96</v>
      </c>
      <c r="H44" s="204">
        <v>2186.8500000000004</v>
      </c>
      <c r="I44" s="65"/>
      <c r="J44" s="71" t="s">
        <v>153</v>
      </c>
      <c r="K44" s="73"/>
      <c r="L44" s="73"/>
      <c r="M44" s="73"/>
      <c r="N44" s="73"/>
      <c r="O44" s="73"/>
      <c r="P44" s="73"/>
      <c r="Q44" s="73"/>
      <c r="R44" s="73"/>
      <c r="S44" s="73"/>
    </row>
    <row r="45" spans="2:19" s="73" customFormat="1" ht="15" customHeight="1" x14ac:dyDescent="0.25">
      <c r="C45" s="74"/>
      <c r="D45" s="74"/>
      <c r="E45" s="74"/>
      <c r="F45" s="75"/>
      <c r="G45" s="69"/>
      <c r="H45" s="69"/>
    </row>
    <row r="46" spans="2:19" s="77" customFormat="1" ht="15" customHeight="1" x14ac:dyDescent="0.25">
      <c r="B46" s="246" t="s">
        <v>154</v>
      </c>
      <c r="C46" s="247"/>
      <c r="D46" s="247"/>
      <c r="E46" s="247"/>
      <c r="F46" s="247"/>
      <c r="G46" s="247"/>
      <c r="H46" s="247"/>
      <c r="K46" s="209"/>
      <c r="L46" s="209"/>
      <c r="M46" s="209"/>
      <c r="N46" s="209"/>
      <c r="O46" s="209"/>
      <c r="P46" s="209"/>
      <c r="Q46" s="209"/>
      <c r="R46" s="209"/>
    </row>
    <row r="47" spans="2:19" s="77" customFormat="1" ht="15" customHeight="1" thickBot="1" x14ac:dyDescent="0.25">
      <c r="B47" s="76"/>
      <c r="C47" s="76"/>
      <c r="D47" s="76"/>
      <c r="E47" s="76"/>
      <c r="F47" s="76"/>
      <c r="G47" s="76"/>
      <c r="H47" s="76"/>
      <c r="K47" s="209" t="s">
        <v>123</v>
      </c>
      <c r="L47" s="209"/>
      <c r="M47" s="209"/>
      <c r="N47" s="209"/>
      <c r="O47" s="209"/>
      <c r="P47" s="209"/>
      <c r="Q47" s="209"/>
      <c r="R47" s="209"/>
    </row>
    <row r="48" spans="2:19" s="78" customFormat="1" ht="15" customHeight="1" x14ac:dyDescent="0.2">
      <c r="B48" s="157"/>
      <c r="C48" s="219" t="s">
        <v>43</v>
      </c>
      <c r="D48" s="220"/>
      <c r="E48" s="221" t="s">
        <v>44</v>
      </c>
      <c r="F48" s="220"/>
      <c r="G48" s="221" t="s">
        <v>45</v>
      </c>
      <c r="H48" s="219"/>
      <c r="J48" s="57"/>
      <c r="K48" s="219" t="s">
        <v>46</v>
      </c>
      <c r="L48" s="235"/>
      <c r="M48" s="236" t="s">
        <v>152</v>
      </c>
      <c r="N48" s="235"/>
      <c r="O48" s="236" t="s">
        <v>140</v>
      </c>
      <c r="P48" s="235"/>
      <c r="Q48" s="236" t="s">
        <v>144</v>
      </c>
      <c r="R48" s="219"/>
    </row>
    <row r="49" spans="2:20" s="78" customFormat="1" ht="15" customHeight="1" x14ac:dyDescent="0.25">
      <c r="B49" s="198"/>
      <c r="C49" s="208" t="s">
        <v>137</v>
      </c>
      <c r="D49" s="222" t="s">
        <v>42</v>
      </c>
      <c r="E49" s="223" t="s">
        <v>137</v>
      </c>
      <c r="F49" s="222" t="s">
        <v>42</v>
      </c>
      <c r="G49" s="223" t="s">
        <v>137</v>
      </c>
      <c r="H49" s="208" t="s">
        <v>42</v>
      </c>
      <c r="J49" s="57"/>
      <c r="K49" s="208" t="s">
        <v>137</v>
      </c>
      <c r="L49" s="206" t="s">
        <v>42</v>
      </c>
      <c r="M49" s="199" t="s">
        <v>141</v>
      </c>
      <c r="N49" s="206" t="s">
        <v>142</v>
      </c>
      <c r="O49" s="199" t="s">
        <v>137</v>
      </c>
      <c r="P49" s="206" t="s">
        <v>42</v>
      </c>
      <c r="Q49" s="199" t="s">
        <v>137</v>
      </c>
      <c r="R49" s="208" t="s">
        <v>42</v>
      </c>
    </row>
    <row r="50" spans="2:20" s="78" customFormat="1" ht="15" customHeight="1" x14ac:dyDescent="0.25">
      <c r="B50" s="166" t="s">
        <v>50</v>
      </c>
      <c r="C50" s="201">
        <v>155</v>
      </c>
      <c r="D50" s="225">
        <v>144</v>
      </c>
      <c r="E50" s="226">
        <v>0.94838709677419353</v>
      </c>
      <c r="F50" s="227">
        <v>0.95138888888888884</v>
      </c>
      <c r="G50" s="228">
        <v>19620.050000000003</v>
      </c>
      <c r="H50" s="200">
        <v>17504.689999999999</v>
      </c>
      <c r="J50" s="166" t="s">
        <v>50</v>
      </c>
      <c r="K50" s="237">
        <v>-8.5198893393755082E-2</v>
      </c>
      <c r="L50" s="238">
        <v>2.7539005514967796E-2</v>
      </c>
      <c r="M50" s="239">
        <v>3.0231148014148199E-2</v>
      </c>
      <c r="N50" s="238" t="s">
        <v>139</v>
      </c>
      <c r="O50" s="239">
        <v>-0.14806916535971393</v>
      </c>
      <c r="P50" s="238">
        <v>0.15477280437137741</v>
      </c>
      <c r="Q50" s="239">
        <v>7.3797389893165199E-2</v>
      </c>
      <c r="R50" s="237">
        <v>-0.11018080645367445</v>
      </c>
    </row>
    <row r="51" spans="2:20" s="61" customFormat="1" ht="15" customHeight="1" thickBot="1" x14ac:dyDescent="0.3">
      <c r="B51" s="166" t="s">
        <v>2</v>
      </c>
      <c r="C51" s="201">
        <v>37</v>
      </c>
      <c r="D51" s="225">
        <v>37</v>
      </c>
      <c r="E51" s="226">
        <v>8.1081081081081086E-2</v>
      </c>
      <c r="F51" s="227">
        <v>8.1081081081081086E-2</v>
      </c>
      <c r="G51" s="228">
        <v>18490.02</v>
      </c>
      <c r="H51" s="200">
        <v>18490.02</v>
      </c>
      <c r="J51" s="240" t="s">
        <v>2</v>
      </c>
      <c r="K51" s="241">
        <v>0.13960113469185464</v>
      </c>
      <c r="L51" s="242">
        <v>0.57205865342444184</v>
      </c>
      <c r="M51" s="243">
        <v>0.34919692690129078</v>
      </c>
      <c r="N51" s="242" t="s">
        <v>139</v>
      </c>
      <c r="O51" s="243">
        <v>8.7914810772543373E-2</v>
      </c>
      <c r="P51" s="242">
        <v>0.51049742465558134</v>
      </c>
      <c r="Q51" s="243">
        <v>4.7509532371020846E-2</v>
      </c>
      <c r="R51" s="241">
        <v>4.0755599952709387E-2</v>
      </c>
    </row>
    <row r="52" spans="2:20" s="61" customFormat="1" ht="15" customHeight="1" thickBot="1" x14ac:dyDescent="0.3">
      <c r="B52" s="203" t="s">
        <v>122</v>
      </c>
      <c r="C52" s="204">
        <v>192</v>
      </c>
      <c r="D52" s="230">
        <v>181</v>
      </c>
      <c r="E52" s="231">
        <v>0.78125</v>
      </c>
      <c r="F52" s="232">
        <v>0.77348066298342544</v>
      </c>
      <c r="G52" s="233">
        <v>38110.070000000007</v>
      </c>
      <c r="H52" s="204">
        <v>35994.71</v>
      </c>
      <c r="J52" s="202"/>
      <c r="K52" s="81"/>
      <c r="L52" s="81"/>
      <c r="M52" s="81"/>
      <c r="N52" s="81"/>
      <c r="O52" s="81"/>
      <c r="P52" s="81"/>
      <c r="Q52" s="81"/>
      <c r="R52" s="81"/>
      <c r="S52" s="81"/>
      <c r="T52" s="81"/>
    </row>
    <row r="53" spans="2:20" s="66" customFormat="1" ht="15" customHeight="1" x14ac:dyDescent="0.2">
      <c r="B53" s="248" t="s">
        <v>155</v>
      </c>
      <c r="C53" s="76"/>
      <c r="D53" s="76"/>
      <c r="E53" s="76"/>
      <c r="F53" s="76"/>
      <c r="G53" s="76"/>
      <c r="H53" s="76"/>
    </row>
    <row r="54" spans="2:20" s="73" customFormat="1" ht="15" customHeight="1" x14ac:dyDescent="0.2">
      <c r="B54" s="76"/>
      <c r="C54" s="76"/>
      <c r="D54" s="76"/>
      <c r="E54" s="76"/>
      <c r="F54" s="76"/>
      <c r="G54" s="76"/>
      <c r="H54" s="76"/>
      <c r="I54" s="79"/>
    </row>
    <row r="55" spans="2:20" s="81" customFormat="1" ht="6" customHeight="1" x14ac:dyDescent="0.2">
      <c r="B55" s="76"/>
      <c r="C55" s="76"/>
      <c r="D55" s="76"/>
      <c r="E55" s="76"/>
      <c r="F55" s="76"/>
      <c r="G55" s="76"/>
      <c r="H55" s="76"/>
      <c r="I55" s="80"/>
    </row>
    <row r="56" spans="2:20" s="82" customFormat="1" x14ac:dyDescent="0.2">
      <c r="B56" s="76"/>
      <c r="C56" s="76"/>
      <c r="D56" s="76"/>
      <c r="E56" s="76"/>
      <c r="F56" s="76"/>
      <c r="G56" s="76"/>
      <c r="H56" s="76"/>
      <c r="I56" s="80"/>
    </row>
    <row r="57" spans="2:20" s="85" customFormat="1" x14ac:dyDescent="0.2">
      <c r="B57" s="76"/>
      <c r="C57" s="83"/>
      <c r="D57" s="83"/>
      <c r="E57" s="83"/>
      <c r="F57" s="83"/>
      <c r="G57" s="84"/>
      <c r="H57" s="84"/>
      <c r="I57" s="80"/>
    </row>
    <row r="58" spans="2:20" s="85" customFormat="1" x14ac:dyDescent="0.2">
      <c r="B58" s="76"/>
      <c r="C58" s="83"/>
      <c r="D58" s="83"/>
      <c r="E58" s="83"/>
      <c r="F58" s="83"/>
      <c r="G58" s="84"/>
      <c r="H58" s="84"/>
      <c r="I58" s="86"/>
    </row>
    <row r="59" spans="2:20" x14ac:dyDescent="0.2">
      <c r="B59" s="76"/>
      <c r="C59" s="83"/>
      <c r="D59" s="83"/>
      <c r="E59" s="83"/>
      <c r="F59" s="83"/>
      <c r="G59" s="84"/>
      <c r="H59" s="84"/>
      <c r="I59" s="87"/>
    </row>
    <row r="60" spans="2:20" s="89" customFormat="1" x14ac:dyDescent="0.2">
      <c r="B60" s="76"/>
      <c r="C60" s="76"/>
      <c r="D60" s="76"/>
      <c r="E60" s="76"/>
      <c r="F60" s="76"/>
      <c r="G60" s="88"/>
      <c r="H60" s="88"/>
      <c r="I60" s="87"/>
    </row>
    <row r="61" spans="2:20" s="89" customFormat="1" x14ac:dyDescent="0.2">
      <c r="B61" s="76"/>
      <c r="C61" s="76"/>
      <c r="D61" s="76"/>
      <c r="E61" s="76"/>
      <c r="F61" s="76"/>
      <c r="G61" s="88"/>
      <c r="H61" s="88"/>
      <c r="I61" s="87"/>
    </row>
    <row r="62" spans="2:20" s="76" customFormat="1" x14ac:dyDescent="0.2">
      <c r="I62" s="87"/>
    </row>
    <row r="63" spans="2:20" s="90" customFormat="1" x14ac:dyDescent="0.2">
      <c r="B63" s="76"/>
      <c r="C63" s="76"/>
      <c r="D63" s="76"/>
      <c r="E63" s="76"/>
      <c r="F63" s="76"/>
      <c r="G63" s="76"/>
      <c r="H63" s="76"/>
      <c r="I63" s="87"/>
    </row>
    <row r="64" spans="2:20" s="90" customFormat="1" x14ac:dyDescent="0.2">
      <c r="B64" s="76"/>
      <c r="C64" s="76"/>
      <c r="D64" s="76"/>
      <c r="E64" s="76"/>
      <c r="F64" s="76"/>
      <c r="G64" s="76"/>
      <c r="H64" s="76"/>
      <c r="I64" s="87"/>
    </row>
    <row r="65" spans="2:9" s="76" customFormat="1" x14ac:dyDescent="0.2">
      <c r="I65" s="87"/>
    </row>
    <row r="66" spans="2:9" s="76" customFormat="1" x14ac:dyDescent="0.2">
      <c r="I66" s="87"/>
    </row>
    <row r="67" spans="2:9" s="76" customFormat="1" x14ac:dyDescent="0.2">
      <c r="I67" s="87"/>
    </row>
    <row r="68" spans="2:9" s="76" customFormat="1" x14ac:dyDescent="0.2">
      <c r="I68" s="55"/>
    </row>
    <row r="69" spans="2:9" s="76" customFormat="1" x14ac:dyDescent="0.2">
      <c r="I69" s="55"/>
    </row>
    <row r="70" spans="2:9" s="76" customFormat="1" x14ac:dyDescent="0.2">
      <c r="I70" s="55"/>
    </row>
    <row r="71" spans="2:9" s="76" customFormat="1" x14ac:dyDescent="0.2">
      <c r="I71" s="55"/>
    </row>
    <row r="72" spans="2:9" s="76" customFormat="1" x14ac:dyDescent="0.2">
      <c r="I72" s="55"/>
    </row>
    <row r="73" spans="2:9" s="76" customFormat="1" x14ac:dyDescent="0.2">
      <c r="I73" s="55"/>
    </row>
    <row r="74" spans="2:9" s="76" customFormat="1" x14ac:dyDescent="0.2">
      <c r="I74" s="55"/>
    </row>
    <row r="75" spans="2:9" s="76" customFormat="1" x14ac:dyDescent="0.2">
      <c r="I75" s="55"/>
    </row>
    <row r="76" spans="2:9" s="76" customFormat="1" x14ac:dyDescent="0.2">
      <c r="I76" s="55"/>
    </row>
    <row r="77" spans="2:9" s="76" customFormat="1" x14ac:dyDescent="0.2">
      <c r="I77" s="55"/>
    </row>
    <row r="78" spans="2:9" s="76" customFormat="1" x14ac:dyDescent="0.2">
      <c r="B78" s="55"/>
      <c r="C78" s="55"/>
      <c r="D78" s="55"/>
      <c r="E78" s="55"/>
      <c r="F78" s="55"/>
      <c r="G78" s="55"/>
      <c r="H78" s="55"/>
      <c r="I78" s="55"/>
    </row>
    <row r="79" spans="2:9" s="76" customFormat="1" x14ac:dyDescent="0.2">
      <c r="B79" s="55"/>
      <c r="C79" s="55"/>
      <c r="D79" s="55"/>
      <c r="E79" s="55"/>
      <c r="F79" s="55"/>
      <c r="G79" s="55"/>
      <c r="H79" s="55"/>
      <c r="I79" s="55"/>
    </row>
    <row r="80" spans="2:9" s="76" customFormat="1" x14ac:dyDescent="0.2">
      <c r="B80" s="55"/>
      <c r="C80" s="55"/>
      <c r="D80" s="55"/>
      <c r="E80" s="55"/>
      <c r="F80" s="55"/>
      <c r="G80" s="55"/>
      <c r="H80" s="55"/>
      <c r="I80" s="55"/>
    </row>
    <row r="81" spans="2:9" s="76" customFormat="1" x14ac:dyDescent="0.2">
      <c r="B81" s="55"/>
      <c r="C81" s="55"/>
      <c r="D81" s="55"/>
      <c r="E81" s="55"/>
      <c r="F81" s="55"/>
      <c r="G81" s="55"/>
      <c r="H81" s="55"/>
      <c r="I81" s="55"/>
    </row>
    <row r="82" spans="2:9" s="76" customFormat="1" x14ac:dyDescent="0.2">
      <c r="B82" s="55"/>
      <c r="C82" s="55"/>
      <c r="D82" s="55"/>
      <c r="E82" s="55"/>
      <c r="F82" s="55"/>
      <c r="G82" s="55"/>
      <c r="H82" s="55"/>
      <c r="I82" s="55"/>
    </row>
    <row r="83" spans="2:9" s="76" customFormat="1" x14ac:dyDescent="0.2">
      <c r="B83" s="55"/>
      <c r="C83" s="55"/>
      <c r="D83" s="55"/>
      <c r="E83" s="55"/>
      <c r="F83" s="55"/>
      <c r="G83" s="55"/>
      <c r="H83" s="55"/>
      <c r="I83" s="55"/>
    </row>
    <row r="84" spans="2:9" s="76" customFormat="1" x14ac:dyDescent="0.2">
      <c r="B84" s="55"/>
      <c r="C84" s="55"/>
      <c r="D84" s="55"/>
      <c r="E84" s="55"/>
      <c r="F84" s="55"/>
      <c r="G84" s="55"/>
      <c r="H84" s="55"/>
      <c r="I84" s="55"/>
    </row>
    <row r="85" spans="2:9" s="76" customFormat="1" x14ac:dyDescent="0.2">
      <c r="B85" s="55"/>
      <c r="C85" s="55"/>
      <c r="D85" s="55"/>
      <c r="E85" s="55"/>
      <c r="F85" s="55"/>
      <c r="G85" s="55"/>
      <c r="H85" s="55"/>
      <c r="I85" s="55"/>
    </row>
  </sheetData>
  <mergeCells count="45">
    <mergeCell ref="K16:R16"/>
    <mergeCell ref="K36:R36"/>
    <mergeCell ref="K47:R47"/>
    <mergeCell ref="S4:T4"/>
    <mergeCell ref="W2:Z2"/>
    <mergeCell ref="C4:D4"/>
    <mergeCell ref="E4:F4"/>
    <mergeCell ref="G4:H4"/>
    <mergeCell ref="K2:R2"/>
    <mergeCell ref="K4:L4"/>
    <mergeCell ref="M4:N4"/>
    <mergeCell ref="O4:P4"/>
    <mergeCell ref="Q4:R4"/>
    <mergeCell ref="C17:D17"/>
    <mergeCell ref="E17:F17"/>
    <mergeCell ref="G17:H17"/>
    <mergeCell ref="K15:R15"/>
    <mergeCell ref="K17:L17"/>
    <mergeCell ref="M17:N17"/>
    <mergeCell ref="O17:P17"/>
    <mergeCell ref="Q17:R17"/>
    <mergeCell ref="Q37:R37"/>
    <mergeCell ref="C29:D29"/>
    <mergeCell ref="E29:F29"/>
    <mergeCell ref="G29:H29"/>
    <mergeCell ref="K27:R27"/>
    <mergeCell ref="K29:L29"/>
    <mergeCell ref="M29:N29"/>
    <mergeCell ref="O29:P29"/>
    <mergeCell ref="Q29:R29"/>
    <mergeCell ref="K46:R46"/>
    <mergeCell ref="C48:D48"/>
    <mergeCell ref="E48:F48"/>
    <mergeCell ref="G48:H48"/>
    <mergeCell ref="O48:P48"/>
    <mergeCell ref="Q48:R48"/>
    <mergeCell ref="K48:L48"/>
    <mergeCell ref="M48:N48"/>
    <mergeCell ref="C37:D37"/>
    <mergeCell ref="E37:F37"/>
    <mergeCell ref="G37:H37"/>
    <mergeCell ref="K35:R35"/>
    <mergeCell ref="K37:L37"/>
    <mergeCell ref="M37:N37"/>
    <mergeCell ref="O37:P37"/>
  </mergeCells>
  <pageMargins left="0.70866141732283472" right="0.70866141732283472" top="0.74803149606299213" bottom="0.74803149606299213" header="0.31496062992125984" footer="0.31496062992125984"/>
  <pageSetup scale="87" fitToHeight="1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F92A3-4EF3-4167-948B-B92D51EDADC5}">
  <sheetPr>
    <pageSetUpPr fitToPage="1"/>
  </sheetPr>
  <dimension ref="B2:Z49"/>
  <sheetViews>
    <sheetView showGridLines="0" zoomScaleNormal="100" zoomScaleSheetLayoutView="100" workbookViewId="0"/>
  </sheetViews>
  <sheetFormatPr baseColWidth="10" defaultColWidth="11.42578125" defaultRowHeight="11.25" x14ac:dyDescent="0.2"/>
  <cols>
    <col min="1" max="1" width="0.85546875" style="55" customWidth="1"/>
    <col min="2" max="2" width="11.7109375" style="55" customWidth="1"/>
    <col min="3" max="6" width="8.7109375" style="55" customWidth="1"/>
    <col min="7" max="8" width="9.85546875" style="55" customWidth="1"/>
    <col min="9" max="9" width="2.7109375" style="55" customWidth="1"/>
    <col min="10" max="10" width="11.42578125" style="55" customWidth="1"/>
    <col min="11" max="20" width="7.7109375" style="55" customWidth="1"/>
    <col min="21" max="21" width="2.7109375" style="55" customWidth="1"/>
    <col min="22" max="22" width="11.42578125" style="55"/>
    <col min="23" max="26" width="14.85546875" style="55" customWidth="1"/>
    <col min="27" max="16384" width="11.42578125" style="55"/>
  </cols>
  <sheetData>
    <row r="2" spans="2:26" s="54" customFormat="1" ht="19.5" customHeight="1" x14ac:dyDescent="0.3">
      <c r="B2" s="43" t="s">
        <v>49</v>
      </c>
      <c r="C2" s="53"/>
      <c r="D2" s="53"/>
      <c r="K2" s="209"/>
      <c r="L2" s="209"/>
      <c r="M2" s="209"/>
      <c r="N2" s="209"/>
      <c r="O2" s="209"/>
      <c r="P2" s="209"/>
      <c r="Q2" s="209"/>
      <c r="R2" s="209"/>
      <c r="S2" s="205"/>
      <c r="T2" s="205"/>
    </row>
    <row r="3" spans="2:26" ht="15.75" thickBot="1" x14ac:dyDescent="0.25">
      <c r="D3" s="56"/>
      <c r="J3" s="77"/>
      <c r="K3" s="209" t="s">
        <v>148</v>
      </c>
      <c r="L3" s="209"/>
      <c r="M3" s="209"/>
      <c r="N3" s="209"/>
      <c r="O3" s="209"/>
      <c r="P3" s="209"/>
      <c r="Q3" s="209"/>
      <c r="R3" s="209"/>
      <c r="S3" s="77"/>
      <c r="W3" s="209" t="s">
        <v>151</v>
      </c>
      <c r="X3" s="209"/>
      <c r="Y3" s="209"/>
      <c r="Z3" s="209"/>
    </row>
    <row r="4" spans="2:26" s="40" customFormat="1" ht="15.75" customHeight="1" x14ac:dyDescent="0.2">
      <c r="B4" s="157"/>
      <c r="C4" s="219" t="s">
        <v>43</v>
      </c>
      <c r="D4" s="220"/>
      <c r="E4" s="221" t="s">
        <v>44</v>
      </c>
      <c r="F4" s="220"/>
      <c r="G4" s="221" t="s">
        <v>45</v>
      </c>
      <c r="H4" s="219"/>
      <c r="J4" s="57"/>
      <c r="K4" s="219" t="s">
        <v>46</v>
      </c>
      <c r="L4" s="235"/>
      <c r="M4" s="236" t="s">
        <v>152</v>
      </c>
      <c r="N4" s="235"/>
      <c r="O4" s="236" t="s">
        <v>140</v>
      </c>
      <c r="P4" s="235"/>
      <c r="Q4" s="236" t="s">
        <v>47</v>
      </c>
      <c r="R4" s="235"/>
      <c r="S4" s="236" t="s">
        <v>131</v>
      </c>
      <c r="T4" s="219"/>
      <c r="V4" s="57"/>
      <c r="W4" s="224" t="s">
        <v>46</v>
      </c>
      <c r="X4" s="245" t="s">
        <v>152</v>
      </c>
      <c r="Y4" s="245" t="s">
        <v>140</v>
      </c>
      <c r="Z4" s="245" t="s">
        <v>47</v>
      </c>
    </row>
    <row r="5" spans="2:26" s="57" customFormat="1" ht="15" customHeight="1" x14ac:dyDescent="0.25">
      <c r="B5" s="198"/>
      <c r="C5" s="208" t="s">
        <v>137</v>
      </c>
      <c r="D5" s="222" t="s">
        <v>42</v>
      </c>
      <c r="E5" s="223" t="s">
        <v>137</v>
      </c>
      <c r="F5" s="222" t="s">
        <v>42</v>
      </c>
      <c r="G5" s="223" t="s">
        <v>137</v>
      </c>
      <c r="H5" s="208" t="s">
        <v>42</v>
      </c>
      <c r="I5" s="92"/>
      <c r="K5" s="208" t="s">
        <v>137</v>
      </c>
      <c r="L5" s="206" t="s">
        <v>42</v>
      </c>
      <c r="M5" s="199" t="s">
        <v>141</v>
      </c>
      <c r="N5" s="206" t="s">
        <v>142</v>
      </c>
      <c r="O5" s="199" t="s">
        <v>137</v>
      </c>
      <c r="P5" s="206" t="s">
        <v>42</v>
      </c>
      <c r="Q5" s="199" t="s">
        <v>137</v>
      </c>
      <c r="R5" s="208" t="s">
        <v>42</v>
      </c>
      <c r="S5" s="199" t="s">
        <v>137</v>
      </c>
      <c r="T5" s="208" t="s">
        <v>42</v>
      </c>
      <c r="W5" s="208" t="s">
        <v>137</v>
      </c>
      <c r="X5" s="199" t="s">
        <v>141</v>
      </c>
      <c r="Y5" s="199" t="s">
        <v>137</v>
      </c>
      <c r="Z5" s="199" t="s">
        <v>137</v>
      </c>
    </row>
    <row r="6" spans="2:26" s="61" customFormat="1" ht="15" customHeight="1" x14ac:dyDescent="0.2">
      <c r="B6" s="166" t="s">
        <v>0</v>
      </c>
      <c r="C6" s="201">
        <v>40</v>
      </c>
      <c r="D6" s="225">
        <v>37</v>
      </c>
      <c r="E6" s="226">
        <v>0.15</v>
      </c>
      <c r="F6" s="227">
        <v>0.13513513513513514</v>
      </c>
      <c r="G6" s="228">
        <v>346285</v>
      </c>
      <c r="H6" s="200">
        <v>332076.78000000003</v>
      </c>
      <c r="I6" s="92"/>
      <c r="J6" s="166" t="s">
        <v>0</v>
      </c>
      <c r="K6" s="237">
        <v>-0.18802779647084955</v>
      </c>
      <c r="L6" s="238">
        <v>0.22266411374030781</v>
      </c>
      <c r="M6" s="239">
        <v>-6.9785366179256375E-2</v>
      </c>
      <c r="N6" s="238">
        <v>0.39301860655197512</v>
      </c>
      <c r="O6" s="239">
        <v>-0.24845849895825878</v>
      </c>
      <c r="P6" s="238">
        <v>7.8624232464304056E-2</v>
      </c>
      <c r="Q6" s="239">
        <v>8.0409002568246457E-2</v>
      </c>
      <c r="R6" s="237">
        <v>0.14177940741309225</v>
      </c>
      <c r="S6" s="239">
        <v>-0.17329892590609985</v>
      </c>
      <c r="T6" s="237">
        <v>-6.8000000000000005E-2</v>
      </c>
      <c r="V6" s="166" t="s">
        <v>0</v>
      </c>
      <c r="W6" s="237">
        <v>-0.18822789314977839</v>
      </c>
      <c r="X6" s="239">
        <v>-8.3905685688901888E-2</v>
      </c>
      <c r="Y6" s="239">
        <v>-0.23828770418648249</v>
      </c>
      <c r="Z6" s="239">
        <v>6.5720103655724227E-2</v>
      </c>
    </row>
    <row r="7" spans="2:26" s="61" customFormat="1" ht="15" customHeight="1" x14ac:dyDescent="0.2">
      <c r="B7" s="166" t="s">
        <v>1</v>
      </c>
      <c r="C7" s="201">
        <v>57</v>
      </c>
      <c r="D7" s="225">
        <v>52</v>
      </c>
      <c r="E7" s="226">
        <v>0.21052631578947367</v>
      </c>
      <c r="F7" s="227">
        <v>0.23626373626373626</v>
      </c>
      <c r="G7" s="228">
        <v>388873</v>
      </c>
      <c r="H7" s="200">
        <v>374582</v>
      </c>
      <c r="I7" s="92"/>
      <c r="J7" s="166" t="s">
        <v>1</v>
      </c>
      <c r="K7" s="237">
        <v>0.86033700715352102</v>
      </c>
      <c r="L7" s="238">
        <v>0.56697890901435799</v>
      </c>
      <c r="M7" s="239">
        <v>0.7181766976910644</v>
      </c>
      <c r="N7" s="238">
        <v>0.49835495268733393</v>
      </c>
      <c r="O7" s="239">
        <v>1.5964060978304939E-2</v>
      </c>
      <c r="P7" s="238">
        <v>8.8331295504540774E-2</v>
      </c>
      <c r="Q7" s="239">
        <v>0.8311051331502235</v>
      </c>
      <c r="R7" s="237">
        <v>0.45022758433564758</v>
      </c>
      <c r="S7" s="239">
        <v>0.73425716996974155</v>
      </c>
      <c r="T7" s="237">
        <v>-0.16859209642816375</v>
      </c>
      <c r="V7" s="166" t="s">
        <v>1</v>
      </c>
      <c r="W7" s="237">
        <v>0.85323607018734093</v>
      </c>
      <c r="X7" s="239">
        <v>0.68942085139679898</v>
      </c>
      <c r="Y7" s="239">
        <v>2.0998377708699945E-2</v>
      </c>
      <c r="Z7" s="239">
        <v>0.8151214640970621</v>
      </c>
    </row>
    <row r="8" spans="2:26" s="61" customFormat="1" ht="15" customHeight="1" thickBot="1" x14ac:dyDescent="0.25">
      <c r="B8" s="166" t="s">
        <v>2</v>
      </c>
      <c r="C8" s="201">
        <v>16</v>
      </c>
      <c r="D8" s="229">
        <v>12</v>
      </c>
      <c r="E8" s="226">
        <v>6.25E-2</v>
      </c>
      <c r="F8" s="227">
        <v>8.3333333333333329E-2</v>
      </c>
      <c r="G8" s="228">
        <v>89551</v>
      </c>
      <c r="H8" s="200">
        <v>74694.609999999986</v>
      </c>
      <c r="I8" s="92"/>
      <c r="J8" s="240" t="s">
        <v>2</v>
      </c>
      <c r="K8" s="241">
        <v>-1.8815847974690603E-2</v>
      </c>
      <c r="L8" s="242">
        <v>3.560851297339207E-2</v>
      </c>
      <c r="M8" s="243">
        <v>4.6265186217717365E-2</v>
      </c>
      <c r="N8" s="242">
        <v>8.7973144497165368E-2</v>
      </c>
      <c r="O8" s="243">
        <v>-0.14264313397631478</v>
      </c>
      <c r="P8" s="242">
        <v>-3.7908816659661282E-2</v>
      </c>
      <c r="Q8" s="243">
        <v>0.14442910637191231</v>
      </c>
      <c r="R8" s="241">
        <v>7.6125468228206206E-2</v>
      </c>
      <c r="S8" s="243">
        <v>2.4175585068624494E-2</v>
      </c>
      <c r="T8" s="241">
        <v>-0.53767621099983809</v>
      </c>
      <c r="V8" s="240" t="s">
        <v>2</v>
      </c>
      <c r="W8" s="241">
        <v>-1.9953044147976495E-2</v>
      </c>
      <c r="X8" s="243">
        <v>4.551807883602501E-2</v>
      </c>
      <c r="Y8" s="243">
        <v>-8.6596482930128116E-2</v>
      </c>
      <c r="Z8" s="243">
        <v>7.2961662109577441E-2</v>
      </c>
    </row>
    <row r="9" spans="2:26" s="66" customFormat="1" ht="15" customHeight="1" thickBot="1" x14ac:dyDescent="0.3">
      <c r="B9" s="203" t="s">
        <v>143</v>
      </c>
      <c r="C9" s="204">
        <v>113</v>
      </c>
      <c r="D9" s="230">
        <v>101</v>
      </c>
      <c r="E9" s="231">
        <v>0.16814159292035399</v>
      </c>
      <c r="F9" s="232">
        <v>0.18104667609618103</v>
      </c>
      <c r="G9" s="233">
        <v>824709</v>
      </c>
      <c r="H9" s="204">
        <v>781353.39</v>
      </c>
      <c r="I9" s="93"/>
      <c r="J9" s="71" t="s">
        <v>153</v>
      </c>
      <c r="K9" s="78"/>
      <c r="L9" s="78"/>
      <c r="M9" s="78"/>
      <c r="N9" s="78"/>
      <c r="O9" s="78"/>
      <c r="P9" s="78"/>
      <c r="Q9" s="78"/>
      <c r="R9" s="78"/>
      <c r="S9" s="78"/>
      <c r="T9" s="78"/>
    </row>
    <row r="10" spans="2:26" s="72" customFormat="1" ht="12.6" customHeight="1" x14ac:dyDescent="0.25">
      <c r="B10" s="67"/>
      <c r="C10" s="68"/>
      <c r="D10" s="68"/>
      <c r="E10" s="68"/>
      <c r="F10" s="68"/>
      <c r="G10" s="69"/>
      <c r="H10" s="69"/>
      <c r="I10" s="70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</row>
    <row r="11" spans="2:26" s="73" customFormat="1" ht="12.6" customHeight="1" x14ac:dyDescent="0.25">
      <c r="C11" s="74"/>
      <c r="D11" s="74"/>
      <c r="E11" s="74"/>
      <c r="F11" s="75"/>
      <c r="G11" s="69"/>
    </row>
    <row r="12" spans="2:26" s="77" customFormat="1" ht="15" customHeight="1" x14ac:dyDescent="0.2">
      <c r="B12" s="90"/>
      <c r="C12" s="90"/>
      <c r="D12" s="90"/>
      <c r="E12" s="90"/>
      <c r="F12" s="90"/>
      <c r="G12" s="90"/>
      <c r="H12" s="90"/>
    </row>
    <row r="13" spans="2:26" s="77" customFormat="1" ht="12.75" x14ac:dyDescent="0.2">
      <c r="B13" s="90"/>
      <c r="C13" s="90"/>
      <c r="D13" s="90"/>
      <c r="E13" s="90"/>
      <c r="F13" s="90"/>
      <c r="G13" s="90"/>
      <c r="H13" s="90"/>
    </row>
    <row r="14" spans="2:26" s="78" customFormat="1" ht="15" customHeight="1" x14ac:dyDescent="0.2">
      <c r="B14" s="90"/>
      <c r="C14" s="90"/>
      <c r="D14" s="90"/>
      <c r="E14" s="90"/>
      <c r="F14" s="90"/>
      <c r="G14" s="90"/>
      <c r="H14" s="90"/>
    </row>
    <row r="15" spans="2:26" s="78" customFormat="1" ht="15" customHeight="1" x14ac:dyDescent="0.2">
      <c r="B15" s="90"/>
      <c r="C15" s="90"/>
      <c r="D15" s="90"/>
      <c r="E15" s="90"/>
      <c r="F15" s="90"/>
      <c r="G15" s="90"/>
      <c r="H15" s="90"/>
    </row>
    <row r="16" spans="2:26" s="78" customFormat="1" ht="15" customHeight="1" x14ac:dyDescent="0.2">
      <c r="B16" s="90"/>
      <c r="C16" s="90"/>
      <c r="D16" s="90"/>
      <c r="E16" s="90"/>
      <c r="F16" s="90"/>
      <c r="G16" s="90"/>
      <c r="H16" s="90"/>
    </row>
    <row r="17" spans="2:9" s="66" customFormat="1" ht="15" customHeight="1" x14ac:dyDescent="0.2">
      <c r="B17" s="90"/>
      <c r="C17" s="90"/>
      <c r="D17" s="90"/>
      <c r="E17" s="90"/>
      <c r="F17" s="90"/>
      <c r="G17" s="90"/>
      <c r="H17" s="90"/>
    </row>
    <row r="18" spans="2:9" s="73" customFormat="1" ht="12.6" customHeight="1" x14ac:dyDescent="0.2">
      <c r="B18" s="90"/>
      <c r="C18" s="90"/>
      <c r="D18" s="90"/>
      <c r="E18" s="90"/>
      <c r="F18" s="90"/>
      <c r="G18" s="90"/>
      <c r="H18" s="90"/>
      <c r="I18" s="79"/>
    </row>
    <row r="19" spans="2:9" s="81" customFormat="1" ht="6" customHeight="1" x14ac:dyDescent="0.2">
      <c r="B19" s="90"/>
      <c r="C19" s="90"/>
      <c r="D19" s="90"/>
      <c r="E19" s="90"/>
      <c r="F19" s="90"/>
      <c r="G19" s="90"/>
      <c r="H19" s="90"/>
      <c r="I19" s="80"/>
    </row>
    <row r="20" spans="2:9" s="82" customFormat="1" x14ac:dyDescent="0.2">
      <c r="B20" s="90"/>
      <c r="C20" s="90"/>
      <c r="D20" s="90"/>
      <c r="E20" s="90"/>
      <c r="F20" s="90"/>
      <c r="G20" s="90"/>
      <c r="H20" s="90"/>
      <c r="I20" s="80"/>
    </row>
    <row r="21" spans="2:9" s="85" customFormat="1" x14ac:dyDescent="0.2">
      <c r="B21" s="90"/>
      <c r="C21" s="90"/>
      <c r="D21" s="90"/>
      <c r="E21" s="90"/>
      <c r="F21" s="90"/>
      <c r="G21" s="90"/>
      <c r="H21" s="90"/>
      <c r="I21" s="80"/>
    </row>
    <row r="22" spans="2:9" s="85" customFormat="1" x14ac:dyDescent="0.2">
      <c r="B22" s="76"/>
      <c r="C22" s="83"/>
      <c r="D22" s="83"/>
      <c r="E22" s="83"/>
      <c r="F22" s="83"/>
      <c r="G22" s="84"/>
      <c r="H22" s="84"/>
      <c r="I22" s="86"/>
    </row>
    <row r="23" spans="2:9" x14ac:dyDescent="0.2">
      <c r="B23" s="76"/>
      <c r="C23" s="83"/>
      <c r="D23" s="83"/>
      <c r="E23" s="83"/>
      <c r="F23" s="83"/>
      <c r="G23" s="84"/>
      <c r="H23" s="84"/>
      <c r="I23" s="87"/>
    </row>
    <row r="24" spans="2:9" s="89" customFormat="1" x14ac:dyDescent="0.2">
      <c r="B24" s="76"/>
      <c r="C24" s="76"/>
      <c r="D24" s="76"/>
      <c r="E24" s="76"/>
      <c r="F24" s="76"/>
      <c r="G24" s="88"/>
      <c r="H24" s="88"/>
      <c r="I24" s="87"/>
    </row>
    <row r="25" spans="2:9" s="89" customFormat="1" x14ac:dyDescent="0.2">
      <c r="B25" s="76"/>
      <c r="C25" s="76"/>
      <c r="D25" s="76"/>
      <c r="E25" s="76"/>
      <c r="F25" s="76"/>
      <c r="G25" s="88"/>
      <c r="H25" s="88"/>
      <c r="I25" s="87"/>
    </row>
    <row r="26" spans="2:9" s="76" customFormat="1" x14ac:dyDescent="0.2">
      <c r="I26" s="87"/>
    </row>
    <row r="27" spans="2:9" s="90" customFormat="1" x14ac:dyDescent="0.2">
      <c r="B27" s="76"/>
      <c r="C27" s="76"/>
      <c r="D27" s="76"/>
      <c r="E27" s="76"/>
      <c r="F27" s="76"/>
      <c r="G27" s="76"/>
      <c r="H27" s="76"/>
      <c r="I27" s="87"/>
    </row>
    <row r="28" spans="2:9" s="90" customFormat="1" x14ac:dyDescent="0.2">
      <c r="B28" s="76"/>
      <c r="C28" s="76"/>
      <c r="D28" s="76"/>
      <c r="E28" s="76"/>
      <c r="F28" s="76"/>
      <c r="G28" s="76"/>
      <c r="H28" s="76"/>
      <c r="I28" s="87"/>
    </row>
    <row r="29" spans="2:9" s="76" customFormat="1" x14ac:dyDescent="0.2">
      <c r="I29" s="87"/>
    </row>
    <row r="30" spans="2:9" s="76" customFormat="1" x14ac:dyDescent="0.2">
      <c r="I30" s="87"/>
    </row>
    <row r="31" spans="2:9" s="76" customFormat="1" x14ac:dyDescent="0.2">
      <c r="I31" s="87"/>
    </row>
    <row r="32" spans="2:9" s="76" customFormat="1" x14ac:dyDescent="0.2">
      <c r="I32" s="55"/>
    </row>
    <row r="33" spans="2:9" s="76" customFormat="1" x14ac:dyDescent="0.2">
      <c r="I33" s="55"/>
    </row>
    <row r="34" spans="2:9" s="76" customFormat="1" x14ac:dyDescent="0.2">
      <c r="I34" s="55"/>
    </row>
    <row r="35" spans="2:9" s="76" customFormat="1" x14ac:dyDescent="0.2">
      <c r="I35" s="55"/>
    </row>
    <row r="36" spans="2:9" s="76" customFormat="1" x14ac:dyDescent="0.2">
      <c r="I36" s="55"/>
    </row>
    <row r="37" spans="2:9" s="76" customFormat="1" x14ac:dyDescent="0.2">
      <c r="I37" s="55"/>
    </row>
    <row r="38" spans="2:9" s="76" customFormat="1" x14ac:dyDescent="0.2">
      <c r="I38" s="55"/>
    </row>
    <row r="39" spans="2:9" s="76" customFormat="1" x14ac:dyDescent="0.2">
      <c r="I39" s="55"/>
    </row>
    <row r="40" spans="2:9" s="76" customFormat="1" x14ac:dyDescent="0.2">
      <c r="I40" s="55"/>
    </row>
    <row r="41" spans="2:9" s="76" customFormat="1" x14ac:dyDescent="0.2">
      <c r="I41" s="55"/>
    </row>
    <row r="42" spans="2:9" s="76" customFormat="1" x14ac:dyDescent="0.2">
      <c r="B42" s="55"/>
      <c r="C42" s="55"/>
      <c r="D42" s="55"/>
      <c r="E42" s="55"/>
      <c r="F42" s="55"/>
      <c r="G42" s="55"/>
      <c r="H42" s="55"/>
      <c r="I42" s="55"/>
    </row>
    <row r="43" spans="2:9" s="76" customFormat="1" x14ac:dyDescent="0.2">
      <c r="B43" s="55"/>
      <c r="C43" s="55"/>
      <c r="D43" s="55"/>
      <c r="E43" s="55"/>
      <c r="F43" s="55"/>
      <c r="G43" s="55"/>
      <c r="H43" s="55"/>
      <c r="I43" s="55"/>
    </row>
    <row r="44" spans="2:9" s="76" customFormat="1" x14ac:dyDescent="0.2">
      <c r="B44" s="55"/>
      <c r="C44" s="55"/>
      <c r="D44" s="55"/>
      <c r="E44" s="55"/>
      <c r="F44" s="55"/>
      <c r="G44" s="55"/>
      <c r="H44" s="55"/>
      <c r="I44" s="55"/>
    </row>
    <row r="45" spans="2:9" s="76" customFormat="1" x14ac:dyDescent="0.2">
      <c r="B45" s="55"/>
      <c r="C45" s="55"/>
      <c r="D45" s="55"/>
      <c r="E45" s="55"/>
      <c r="F45" s="55"/>
      <c r="G45" s="55"/>
      <c r="H45" s="55"/>
      <c r="I45" s="55"/>
    </row>
    <row r="46" spans="2:9" s="76" customFormat="1" x14ac:dyDescent="0.2">
      <c r="B46" s="55"/>
      <c r="C46" s="55"/>
      <c r="D46" s="55"/>
      <c r="E46" s="55"/>
      <c r="F46" s="55"/>
      <c r="G46" s="55"/>
      <c r="H46" s="55"/>
      <c r="I46" s="55"/>
    </row>
    <row r="47" spans="2:9" s="76" customFormat="1" x14ac:dyDescent="0.2">
      <c r="B47" s="55"/>
      <c r="C47" s="55"/>
      <c r="D47" s="55"/>
      <c r="E47" s="55"/>
      <c r="F47" s="55"/>
      <c r="G47" s="55"/>
      <c r="H47" s="55"/>
      <c r="I47" s="55"/>
    </row>
    <row r="48" spans="2:9" s="76" customFormat="1" x14ac:dyDescent="0.2">
      <c r="B48" s="55"/>
      <c r="C48" s="55"/>
      <c r="D48" s="55"/>
      <c r="E48" s="55"/>
      <c r="F48" s="55"/>
      <c r="G48" s="55"/>
      <c r="H48" s="55"/>
      <c r="I48" s="55"/>
    </row>
    <row r="49" spans="2:9" s="76" customFormat="1" x14ac:dyDescent="0.2">
      <c r="B49" s="55"/>
      <c r="C49" s="55"/>
      <c r="D49" s="55"/>
      <c r="E49" s="55"/>
      <c r="F49" s="55"/>
      <c r="G49" s="55"/>
      <c r="H49" s="55"/>
      <c r="I49" s="55"/>
    </row>
  </sheetData>
  <mergeCells count="11">
    <mergeCell ref="W3:Z3"/>
    <mergeCell ref="K4:L4"/>
    <mergeCell ref="M4:N4"/>
    <mergeCell ref="O4:P4"/>
    <mergeCell ref="Q4:R4"/>
    <mergeCell ref="S4:T4"/>
    <mergeCell ref="K2:R2"/>
    <mergeCell ref="K3:R3"/>
    <mergeCell ref="C4:D4"/>
    <mergeCell ref="E4:F4"/>
    <mergeCell ref="G4:H4"/>
  </mergeCells>
  <pageMargins left="0.70866141732283472" right="0.70866141732283472" top="0.74803149606299213" bottom="0.74803149606299213" header="0.31496062992125984" footer="0.31496062992125984"/>
  <pageSetup scale="87" fitToHeight="1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AFE92-F8A8-4397-BF95-2A14A0D8425D}">
  <sheetPr>
    <pageSetUpPr fitToPage="1"/>
  </sheetPr>
  <dimension ref="B2:Z49"/>
  <sheetViews>
    <sheetView showGridLines="0" zoomScaleNormal="100" zoomScaleSheetLayoutView="100" workbookViewId="0"/>
  </sheetViews>
  <sheetFormatPr baseColWidth="10" defaultColWidth="11.42578125" defaultRowHeight="11.25" x14ac:dyDescent="0.2"/>
  <cols>
    <col min="1" max="1" width="0.85546875" style="2" customWidth="1"/>
    <col min="2" max="2" width="10.28515625" style="2" customWidth="1"/>
    <col min="3" max="6" width="8.7109375" style="2" customWidth="1"/>
    <col min="7" max="8" width="9.85546875" style="2" customWidth="1"/>
    <col min="9" max="9" width="2.7109375" style="2" customWidth="1"/>
    <col min="10" max="10" width="11.42578125" style="2" customWidth="1"/>
    <col min="11" max="20" width="8.140625" style="2" customWidth="1"/>
    <col min="21" max="21" width="2.7109375" style="2" customWidth="1"/>
    <col min="22" max="22" width="11.42578125" style="55"/>
    <col min="23" max="26" width="15.42578125" style="55" customWidth="1"/>
    <col min="27" max="16384" width="11.42578125" style="2"/>
  </cols>
  <sheetData>
    <row r="2" spans="2:26" s="1" customFormat="1" ht="18.75" customHeight="1" x14ac:dyDescent="0.3">
      <c r="B2" s="43" t="s">
        <v>55</v>
      </c>
      <c r="C2" s="94"/>
      <c r="D2" s="94"/>
      <c r="J2" s="2"/>
      <c r="K2" s="209"/>
      <c r="L2" s="209"/>
      <c r="M2" s="209"/>
      <c r="N2" s="209"/>
      <c r="O2" s="209"/>
      <c r="P2" s="209"/>
      <c r="Q2" s="209"/>
      <c r="R2" s="209"/>
      <c r="S2" s="205"/>
      <c r="T2" s="205"/>
      <c r="V2" s="54"/>
      <c r="W2" s="209"/>
      <c r="X2" s="209"/>
      <c r="Y2" s="209"/>
      <c r="Z2" s="209"/>
    </row>
    <row r="3" spans="2:26" ht="15.75" customHeight="1" thickBot="1" x14ac:dyDescent="0.25">
      <c r="D3" s="18"/>
      <c r="J3" s="54"/>
      <c r="K3" s="209" t="s">
        <v>148</v>
      </c>
      <c r="L3" s="209"/>
      <c r="M3" s="209"/>
      <c r="N3" s="209"/>
      <c r="O3" s="209"/>
      <c r="P3" s="209"/>
      <c r="Q3" s="209"/>
      <c r="R3" s="209"/>
      <c r="S3" s="205"/>
      <c r="T3" s="205"/>
      <c r="W3" s="209" t="s">
        <v>151</v>
      </c>
      <c r="X3" s="209"/>
      <c r="Y3" s="209"/>
      <c r="Z3" s="209"/>
    </row>
    <row r="4" spans="2:26" s="8" customFormat="1" ht="15.75" customHeight="1" x14ac:dyDescent="0.2">
      <c r="B4" s="157"/>
      <c r="C4" s="219" t="s">
        <v>43</v>
      </c>
      <c r="D4" s="220"/>
      <c r="E4" s="221" t="s">
        <v>44</v>
      </c>
      <c r="F4" s="220"/>
      <c r="G4" s="221" t="s">
        <v>45</v>
      </c>
      <c r="H4" s="219"/>
      <c r="I4" s="39"/>
      <c r="J4" s="57"/>
      <c r="K4" s="219" t="s">
        <v>46</v>
      </c>
      <c r="L4" s="235"/>
      <c r="M4" s="236" t="s">
        <v>152</v>
      </c>
      <c r="N4" s="235"/>
      <c r="O4" s="236" t="s">
        <v>140</v>
      </c>
      <c r="P4" s="235"/>
      <c r="Q4" s="236" t="s">
        <v>47</v>
      </c>
      <c r="R4" s="235"/>
      <c r="S4" s="236" t="s">
        <v>131</v>
      </c>
      <c r="T4" s="219"/>
      <c r="V4" s="57"/>
      <c r="W4" s="224" t="s">
        <v>46</v>
      </c>
      <c r="X4" s="245" t="s">
        <v>152</v>
      </c>
      <c r="Y4" s="245" t="s">
        <v>140</v>
      </c>
      <c r="Z4" s="245" t="s">
        <v>47</v>
      </c>
    </row>
    <row r="5" spans="2:26" s="26" customFormat="1" ht="15" customHeight="1" x14ac:dyDescent="0.25">
      <c r="B5" s="198"/>
      <c r="C5" s="208" t="s">
        <v>137</v>
      </c>
      <c r="D5" s="222" t="s">
        <v>42</v>
      </c>
      <c r="E5" s="223" t="s">
        <v>137</v>
      </c>
      <c r="F5" s="222" t="s">
        <v>42</v>
      </c>
      <c r="G5" s="223" t="s">
        <v>137</v>
      </c>
      <c r="H5" s="208" t="s">
        <v>42</v>
      </c>
      <c r="I5" s="39"/>
      <c r="J5" s="57"/>
      <c r="K5" s="208" t="s">
        <v>137</v>
      </c>
      <c r="L5" s="206" t="s">
        <v>42</v>
      </c>
      <c r="M5" s="199" t="s">
        <v>141</v>
      </c>
      <c r="N5" s="206" t="s">
        <v>142</v>
      </c>
      <c r="O5" s="199" t="s">
        <v>137</v>
      </c>
      <c r="P5" s="206" t="s">
        <v>42</v>
      </c>
      <c r="Q5" s="199" t="s">
        <v>137</v>
      </c>
      <c r="R5" s="208" t="s">
        <v>42</v>
      </c>
      <c r="S5" s="199" t="s">
        <v>137</v>
      </c>
      <c r="T5" s="208" t="s">
        <v>42</v>
      </c>
      <c r="V5" s="57"/>
      <c r="W5" s="208" t="s">
        <v>137</v>
      </c>
      <c r="X5" s="199" t="s">
        <v>141</v>
      </c>
      <c r="Y5" s="199" t="s">
        <v>137</v>
      </c>
      <c r="Z5" s="199" t="s">
        <v>137</v>
      </c>
    </row>
    <row r="6" spans="2:26" s="27" customFormat="1" ht="15" customHeight="1" thickBot="1" x14ac:dyDescent="0.25">
      <c r="B6" s="166" t="s">
        <v>0</v>
      </c>
      <c r="C6" s="201">
        <v>49</v>
      </c>
      <c r="D6" s="225">
        <v>49</v>
      </c>
      <c r="E6" s="226">
        <v>0.67300000000000004</v>
      </c>
      <c r="F6" s="227">
        <v>0.64085212211936915</v>
      </c>
      <c r="G6" s="228">
        <v>282299.36333333334</v>
      </c>
      <c r="H6" s="200">
        <v>285347.36333333334</v>
      </c>
      <c r="I6" s="39"/>
      <c r="J6" s="240" t="s">
        <v>0</v>
      </c>
      <c r="K6" s="241">
        <v>-0.23507326304470078</v>
      </c>
      <c r="L6" s="242">
        <v>0.71008126878190903</v>
      </c>
      <c r="M6" s="243">
        <v>-7.8192454730408555E-3</v>
      </c>
      <c r="N6" s="242">
        <v>0.71852713926855383</v>
      </c>
      <c r="O6" s="243">
        <v>-0.14894416068938565</v>
      </c>
      <c r="P6" s="242">
        <v>0.58189875846448313</v>
      </c>
      <c r="Q6" s="243">
        <v>-0.10120264543990776</v>
      </c>
      <c r="R6" s="241">
        <v>8.1030792667066837E-2</v>
      </c>
      <c r="S6" s="243">
        <v>-0.28250834601894192</v>
      </c>
      <c r="T6" s="241">
        <v>-0.32106342842495383</v>
      </c>
      <c r="V6" s="240" t="s">
        <v>0</v>
      </c>
      <c r="W6" s="241">
        <v>-0.25066922504420264</v>
      </c>
      <c r="X6" s="243">
        <v>-0.16525626390172907</v>
      </c>
      <c r="Y6" s="243">
        <v>-0.1338940784901218</v>
      </c>
      <c r="Z6" s="243">
        <v>-0.13482778913519855</v>
      </c>
    </row>
    <row r="7" spans="2:26" s="27" customFormat="1" ht="15" customHeight="1" thickBot="1" x14ac:dyDescent="0.3">
      <c r="B7" s="203" t="s">
        <v>145</v>
      </c>
      <c r="C7" s="204">
        <v>49</v>
      </c>
      <c r="D7" s="230">
        <v>49</v>
      </c>
      <c r="E7" s="231">
        <v>0.67300000000000004</v>
      </c>
      <c r="F7" s="232">
        <v>0.64085212211936915</v>
      </c>
      <c r="G7" s="233">
        <v>282299.36333333334</v>
      </c>
      <c r="H7" s="204">
        <v>285347.36333333334</v>
      </c>
      <c r="I7" s="39"/>
      <c r="J7" s="71" t="s">
        <v>153</v>
      </c>
      <c r="K7" s="71"/>
      <c r="L7" s="71"/>
      <c r="M7" s="71"/>
      <c r="N7" s="71"/>
      <c r="O7" s="71"/>
      <c r="P7" s="71"/>
      <c r="Q7" s="249"/>
      <c r="R7" s="249"/>
      <c r="S7" s="249"/>
      <c r="T7" s="249"/>
      <c r="U7" s="249"/>
      <c r="V7" s="249"/>
      <c r="W7" s="249"/>
      <c r="X7" s="249"/>
      <c r="Y7" s="249"/>
      <c r="Z7" s="72"/>
    </row>
    <row r="8" spans="2:26" s="97" customFormat="1" ht="15" customHeight="1" x14ac:dyDescent="0.25">
      <c r="B8" s="95"/>
      <c r="C8" s="19"/>
      <c r="D8" s="19"/>
      <c r="E8" s="19"/>
      <c r="F8" s="19"/>
      <c r="G8" s="20"/>
      <c r="H8" s="20"/>
      <c r="I8" s="96"/>
      <c r="J8" s="71"/>
      <c r="K8" s="71"/>
      <c r="L8" s="71"/>
      <c r="M8" s="71"/>
      <c r="N8" s="71"/>
      <c r="O8" s="71"/>
      <c r="P8" s="71"/>
      <c r="Q8" s="249"/>
      <c r="R8" s="249"/>
      <c r="S8" s="249"/>
      <c r="T8" s="249"/>
      <c r="U8" s="249"/>
      <c r="V8" s="249"/>
      <c r="W8" s="249"/>
      <c r="X8" s="249"/>
      <c r="Y8" s="249"/>
      <c r="Z8" s="72"/>
    </row>
    <row r="9" spans="2:26" s="21" customFormat="1" ht="15" customHeight="1" x14ac:dyDescent="0.25">
      <c r="C9" s="22"/>
      <c r="D9" s="22"/>
      <c r="E9" s="22"/>
      <c r="F9" s="23"/>
      <c r="G9" s="20"/>
      <c r="H9" s="20"/>
      <c r="J9" s="249"/>
      <c r="K9" s="249"/>
      <c r="L9" s="249"/>
      <c r="M9" s="249"/>
      <c r="N9" s="249"/>
      <c r="O9" s="249"/>
      <c r="P9" s="249"/>
      <c r="V9" s="66"/>
      <c r="W9" s="66"/>
      <c r="X9" s="66"/>
      <c r="Y9" s="66"/>
      <c r="Z9" s="72"/>
    </row>
    <row r="10" spans="2:26" s="7" customFormat="1" ht="15" customHeight="1" x14ac:dyDescent="0.2">
      <c r="B10" s="2"/>
      <c r="C10" s="18"/>
      <c r="D10" s="2"/>
      <c r="E10" s="2"/>
      <c r="F10" s="2"/>
      <c r="G10" s="2"/>
      <c r="H10" s="98"/>
      <c r="J10" s="249"/>
      <c r="K10" s="249"/>
      <c r="L10" s="249"/>
      <c r="M10" s="249"/>
      <c r="N10" s="249"/>
      <c r="O10" s="249"/>
      <c r="P10" s="249"/>
      <c r="V10" s="72"/>
      <c r="W10" s="72"/>
      <c r="X10" s="72"/>
      <c r="Y10" s="72"/>
      <c r="Z10" s="72"/>
    </row>
    <row r="11" spans="2:26" s="28" customFormat="1" ht="15" customHeight="1" x14ac:dyDescent="0.2">
      <c r="B11" s="98"/>
      <c r="C11" s="98"/>
      <c r="D11" s="98"/>
      <c r="E11" s="98"/>
      <c r="F11" s="98"/>
      <c r="G11" s="98"/>
      <c r="H11" s="98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3"/>
      <c r="W11" s="73"/>
      <c r="X11" s="73"/>
      <c r="Y11" s="73"/>
      <c r="Z11" s="73"/>
    </row>
    <row r="12" spans="2:26" s="28" customFormat="1" ht="15" customHeight="1" x14ac:dyDescent="0.2">
      <c r="B12" s="98"/>
      <c r="C12" s="98"/>
      <c r="D12" s="98"/>
      <c r="E12" s="98"/>
      <c r="F12" s="98"/>
      <c r="G12" s="98"/>
      <c r="H12" s="98"/>
      <c r="V12" s="77"/>
      <c r="W12" s="77"/>
      <c r="X12" s="77"/>
      <c r="Y12" s="77"/>
      <c r="Z12" s="77"/>
    </row>
    <row r="13" spans="2:26" s="9" customFormat="1" ht="15" customHeight="1" x14ac:dyDescent="0.2">
      <c r="B13" s="98"/>
      <c r="C13" s="98"/>
      <c r="D13" s="98"/>
      <c r="E13" s="98"/>
      <c r="F13" s="98"/>
      <c r="G13" s="98"/>
      <c r="H13" s="9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77"/>
      <c r="W13" s="77"/>
      <c r="X13" s="77"/>
      <c r="Y13" s="77"/>
      <c r="Z13" s="77"/>
    </row>
    <row r="14" spans="2:26" s="21" customFormat="1" ht="12.6" customHeight="1" x14ac:dyDescent="0.2">
      <c r="B14" s="99"/>
      <c r="C14" s="98"/>
      <c r="D14" s="98"/>
      <c r="E14" s="98"/>
      <c r="F14" s="98"/>
      <c r="G14" s="98"/>
      <c r="H14" s="98"/>
      <c r="I14" s="100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78"/>
      <c r="W14" s="78"/>
      <c r="X14" s="78"/>
      <c r="Y14" s="78"/>
      <c r="Z14" s="78"/>
    </row>
    <row r="15" spans="2:26" s="3" customFormat="1" ht="6" customHeight="1" x14ac:dyDescent="0.2">
      <c r="B15" s="101"/>
      <c r="C15" s="98"/>
      <c r="D15" s="98"/>
      <c r="E15" s="98"/>
      <c r="F15" s="98"/>
      <c r="G15" s="98"/>
      <c r="H15" s="98"/>
      <c r="I15" s="102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78"/>
      <c r="W15" s="78"/>
      <c r="X15" s="78"/>
      <c r="Y15" s="78"/>
      <c r="Z15" s="78"/>
    </row>
    <row r="16" spans="2:26" s="103" customFormat="1" ht="12" x14ac:dyDescent="0.2">
      <c r="B16" s="101"/>
      <c r="C16" s="98"/>
      <c r="D16" s="98"/>
      <c r="E16" s="98"/>
      <c r="F16" s="98"/>
      <c r="G16" s="98"/>
      <c r="H16" s="98"/>
      <c r="I16" s="102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78"/>
      <c r="W16" s="78"/>
      <c r="X16" s="78"/>
      <c r="Y16" s="78"/>
      <c r="Z16" s="78"/>
    </row>
    <row r="17" spans="2:26" s="4" customFormat="1" ht="12" x14ac:dyDescent="0.2">
      <c r="B17" s="99"/>
      <c r="C17" s="98"/>
      <c r="D17" s="98"/>
      <c r="E17" s="98"/>
      <c r="F17" s="98"/>
      <c r="G17" s="24"/>
      <c r="H17" s="24"/>
      <c r="I17" s="102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66"/>
      <c r="W17" s="66"/>
      <c r="X17" s="66"/>
      <c r="Y17" s="66"/>
      <c r="Z17" s="66"/>
    </row>
    <row r="18" spans="2:26" s="4" customFormat="1" x14ac:dyDescent="0.2">
      <c r="B18" s="99"/>
      <c r="C18" s="98"/>
      <c r="D18" s="98"/>
      <c r="E18" s="98"/>
      <c r="F18" s="98"/>
      <c r="G18" s="24"/>
      <c r="H18" s="24"/>
      <c r="I18" s="104"/>
      <c r="V18" s="73"/>
      <c r="W18" s="73"/>
      <c r="X18" s="73"/>
      <c r="Y18" s="73"/>
      <c r="Z18" s="73"/>
    </row>
    <row r="19" spans="2:26" x14ac:dyDescent="0.2">
      <c r="B19" s="99"/>
      <c r="C19" s="98"/>
      <c r="D19" s="98"/>
      <c r="E19" s="98"/>
      <c r="F19" s="98"/>
      <c r="G19" s="24"/>
      <c r="H19" s="24"/>
      <c r="I19" s="6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81"/>
      <c r="W19" s="81"/>
      <c r="X19" s="81"/>
      <c r="Y19" s="81"/>
      <c r="Z19" s="81"/>
    </row>
    <row r="20" spans="2:26" s="5" customFormat="1" x14ac:dyDescent="0.2">
      <c r="B20" s="99"/>
      <c r="C20" s="99"/>
      <c r="D20" s="99"/>
      <c r="E20" s="99"/>
      <c r="F20" s="99"/>
      <c r="G20" s="25"/>
      <c r="H20" s="25"/>
      <c r="I20" s="6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82"/>
      <c r="W20" s="82"/>
      <c r="X20" s="82"/>
      <c r="Y20" s="82"/>
      <c r="Z20" s="82"/>
    </row>
    <row r="21" spans="2:26" s="5" customFormat="1" x14ac:dyDescent="0.2">
      <c r="B21" s="99"/>
      <c r="C21" s="99"/>
      <c r="D21" s="99"/>
      <c r="E21" s="99"/>
      <c r="F21" s="99"/>
      <c r="G21" s="25"/>
      <c r="H21" s="25"/>
      <c r="I21" s="6"/>
      <c r="V21" s="85"/>
      <c r="W21" s="85"/>
      <c r="X21" s="85"/>
      <c r="Y21" s="85"/>
      <c r="Z21" s="85"/>
    </row>
    <row r="22" spans="2:26" s="99" customFormat="1" x14ac:dyDescent="0.2">
      <c r="I22" s="6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85"/>
      <c r="W22" s="85"/>
      <c r="X22" s="85"/>
      <c r="Y22" s="85"/>
      <c r="Z22" s="85"/>
    </row>
    <row r="23" spans="2:26" s="101" customFormat="1" x14ac:dyDescent="0.2">
      <c r="B23" s="99"/>
      <c r="C23" s="99"/>
      <c r="D23" s="99"/>
      <c r="E23" s="99"/>
      <c r="F23" s="99"/>
      <c r="G23" s="99"/>
      <c r="H23" s="99"/>
      <c r="I23" s="6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55"/>
      <c r="W23" s="55"/>
      <c r="X23" s="55"/>
      <c r="Y23" s="55"/>
      <c r="Z23" s="55"/>
    </row>
    <row r="24" spans="2:26" s="101" customFormat="1" x14ac:dyDescent="0.2">
      <c r="B24" s="99"/>
      <c r="C24" s="99"/>
      <c r="D24" s="99"/>
      <c r="E24" s="99"/>
      <c r="F24" s="99"/>
      <c r="G24" s="99"/>
      <c r="H24" s="99"/>
      <c r="I24" s="6"/>
      <c r="V24" s="89"/>
      <c r="W24" s="89"/>
      <c r="X24" s="89"/>
      <c r="Y24" s="89"/>
      <c r="Z24" s="89"/>
    </row>
    <row r="25" spans="2:26" s="99" customFormat="1" x14ac:dyDescent="0.2">
      <c r="I25" s="6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89"/>
      <c r="W25" s="89"/>
      <c r="X25" s="89"/>
      <c r="Y25" s="89"/>
      <c r="Z25" s="89"/>
    </row>
    <row r="26" spans="2:26" s="99" customFormat="1" x14ac:dyDescent="0.2">
      <c r="I26" s="6"/>
      <c r="V26" s="76"/>
      <c r="W26" s="76"/>
      <c r="X26" s="76"/>
      <c r="Y26" s="76"/>
      <c r="Z26" s="76"/>
    </row>
    <row r="27" spans="2:26" s="99" customFormat="1" x14ac:dyDescent="0.2">
      <c r="I27" s="6"/>
      <c r="V27" s="90"/>
      <c r="W27" s="90"/>
      <c r="X27" s="90"/>
      <c r="Y27" s="90"/>
      <c r="Z27" s="90"/>
    </row>
    <row r="28" spans="2:26" s="99" customFormat="1" x14ac:dyDescent="0.2">
      <c r="I28" s="2"/>
      <c r="V28" s="90"/>
      <c r="W28" s="90"/>
      <c r="X28" s="90"/>
      <c r="Y28" s="90"/>
      <c r="Z28" s="90"/>
    </row>
    <row r="29" spans="2:26" s="99" customFormat="1" x14ac:dyDescent="0.2">
      <c r="I29" s="2"/>
      <c r="V29" s="76"/>
      <c r="W29" s="76"/>
      <c r="X29" s="76"/>
      <c r="Y29" s="76"/>
      <c r="Z29" s="76"/>
    </row>
    <row r="30" spans="2:26" s="99" customFormat="1" x14ac:dyDescent="0.2">
      <c r="I30" s="2"/>
      <c r="V30" s="76"/>
      <c r="W30" s="76"/>
      <c r="X30" s="76"/>
      <c r="Y30" s="76"/>
      <c r="Z30" s="76"/>
    </row>
    <row r="31" spans="2:26" s="99" customFormat="1" x14ac:dyDescent="0.2">
      <c r="I31" s="2"/>
      <c r="V31" s="76"/>
      <c r="W31" s="76"/>
      <c r="X31" s="76"/>
      <c r="Y31" s="76"/>
      <c r="Z31" s="76"/>
    </row>
    <row r="32" spans="2:26" s="99" customFormat="1" x14ac:dyDescent="0.2">
      <c r="I32" s="2"/>
      <c r="V32" s="76"/>
      <c r="W32" s="76"/>
      <c r="X32" s="76"/>
      <c r="Y32" s="76"/>
      <c r="Z32" s="76"/>
    </row>
    <row r="33" spans="2:26" s="99" customFormat="1" x14ac:dyDescent="0.2">
      <c r="I33" s="2"/>
      <c r="V33" s="76"/>
      <c r="W33" s="76"/>
      <c r="X33" s="76"/>
      <c r="Y33" s="76"/>
      <c r="Z33" s="76"/>
    </row>
    <row r="34" spans="2:26" s="99" customFormat="1" x14ac:dyDescent="0.2">
      <c r="I34" s="2"/>
      <c r="V34" s="76"/>
      <c r="W34" s="76"/>
      <c r="X34" s="76"/>
      <c r="Y34" s="76"/>
      <c r="Z34" s="76"/>
    </row>
    <row r="35" spans="2:26" s="99" customFormat="1" x14ac:dyDescent="0.2">
      <c r="I35" s="2"/>
      <c r="V35" s="76"/>
      <c r="W35" s="76"/>
      <c r="X35" s="76"/>
      <c r="Y35" s="76"/>
      <c r="Z35" s="76"/>
    </row>
    <row r="36" spans="2:26" s="99" customFormat="1" x14ac:dyDescent="0.2">
      <c r="I36" s="2"/>
      <c r="V36" s="76"/>
      <c r="W36" s="76"/>
      <c r="X36" s="76"/>
      <c r="Y36" s="76"/>
      <c r="Z36" s="76"/>
    </row>
    <row r="37" spans="2:26" s="99" customFormat="1" x14ac:dyDescent="0.2">
      <c r="I37" s="2"/>
      <c r="V37" s="76"/>
      <c r="W37" s="76"/>
      <c r="X37" s="76"/>
      <c r="Y37" s="76"/>
      <c r="Z37" s="76"/>
    </row>
    <row r="38" spans="2:26" s="99" customFormat="1" x14ac:dyDescent="0.2">
      <c r="B38" s="2"/>
      <c r="C38" s="2"/>
      <c r="D38" s="2"/>
      <c r="E38" s="2"/>
      <c r="F38" s="2"/>
      <c r="G38" s="2"/>
      <c r="H38" s="2"/>
      <c r="I38" s="2"/>
      <c r="V38" s="76"/>
      <c r="W38" s="76"/>
      <c r="X38" s="76"/>
      <c r="Y38" s="76"/>
      <c r="Z38" s="76"/>
    </row>
    <row r="39" spans="2:26" s="99" customFormat="1" x14ac:dyDescent="0.2">
      <c r="B39" s="2"/>
      <c r="C39" s="2"/>
      <c r="D39" s="2"/>
      <c r="E39" s="2"/>
      <c r="F39" s="2"/>
      <c r="G39" s="2"/>
      <c r="H39" s="2"/>
      <c r="I39" s="2"/>
      <c r="V39" s="76"/>
      <c r="W39" s="76"/>
      <c r="X39" s="76"/>
      <c r="Y39" s="76"/>
      <c r="Z39" s="76"/>
    </row>
    <row r="40" spans="2:26" s="99" customFormat="1" x14ac:dyDescent="0.2">
      <c r="B40" s="2"/>
      <c r="C40" s="2"/>
      <c r="D40" s="2"/>
      <c r="E40" s="2"/>
      <c r="F40" s="2"/>
      <c r="G40" s="2"/>
      <c r="H40" s="2"/>
      <c r="I40" s="2"/>
      <c r="V40" s="76"/>
      <c r="W40" s="76"/>
      <c r="X40" s="76"/>
      <c r="Y40" s="76"/>
      <c r="Z40" s="76"/>
    </row>
    <row r="41" spans="2:26" s="99" customFormat="1" x14ac:dyDescent="0.2">
      <c r="B41" s="2"/>
      <c r="C41" s="2"/>
      <c r="D41" s="2"/>
      <c r="E41" s="2"/>
      <c r="F41" s="2"/>
      <c r="G41" s="2"/>
      <c r="H41" s="2"/>
      <c r="I41" s="2"/>
      <c r="V41" s="76"/>
      <c r="W41" s="76"/>
      <c r="X41" s="76"/>
      <c r="Y41" s="76"/>
      <c r="Z41" s="76"/>
    </row>
    <row r="42" spans="2:26" s="99" customFormat="1" x14ac:dyDescent="0.2">
      <c r="B42" s="2"/>
      <c r="C42" s="2"/>
      <c r="D42" s="2"/>
      <c r="E42" s="2"/>
      <c r="F42" s="2"/>
      <c r="G42" s="2"/>
      <c r="H42" s="2"/>
      <c r="I42" s="2"/>
      <c r="V42" s="76"/>
      <c r="W42" s="76"/>
      <c r="X42" s="76"/>
      <c r="Y42" s="76"/>
      <c r="Z42" s="76"/>
    </row>
    <row r="43" spans="2:26" s="99" customFormat="1" x14ac:dyDescent="0.2">
      <c r="B43" s="2"/>
      <c r="C43" s="2"/>
      <c r="D43" s="2"/>
      <c r="E43" s="2"/>
      <c r="F43" s="2"/>
      <c r="G43" s="2"/>
      <c r="H43" s="2"/>
      <c r="I43" s="2"/>
      <c r="V43" s="76"/>
      <c r="W43" s="76"/>
      <c r="X43" s="76"/>
      <c r="Y43" s="76"/>
      <c r="Z43" s="76"/>
    </row>
    <row r="44" spans="2:26" s="99" customFormat="1" x14ac:dyDescent="0.2">
      <c r="B44" s="2"/>
      <c r="C44" s="2"/>
      <c r="D44" s="2"/>
      <c r="E44" s="2"/>
      <c r="F44" s="2"/>
      <c r="G44" s="2"/>
      <c r="H44" s="2"/>
      <c r="I44" s="2"/>
      <c r="V44" s="76"/>
      <c r="W44" s="76"/>
      <c r="X44" s="76"/>
      <c r="Y44" s="76"/>
      <c r="Z44" s="76"/>
    </row>
    <row r="45" spans="2:26" s="99" customFormat="1" x14ac:dyDescent="0.2">
      <c r="B45" s="2"/>
      <c r="C45" s="2"/>
      <c r="D45" s="2"/>
      <c r="E45" s="2"/>
      <c r="F45" s="2"/>
      <c r="G45" s="2"/>
      <c r="H45" s="2"/>
      <c r="I45" s="2"/>
      <c r="V45" s="76"/>
      <c r="W45" s="76"/>
      <c r="X45" s="76"/>
      <c r="Y45" s="76"/>
      <c r="Z45" s="76"/>
    </row>
    <row r="46" spans="2:26" x14ac:dyDescent="0.2"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76"/>
      <c r="W46" s="76"/>
      <c r="X46" s="76"/>
      <c r="Y46" s="76"/>
      <c r="Z46" s="76"/>
    </row>
    <row r="47" spans="2:26" x14ac:dyDescent="0.2">
      <c r="V47" s="76"/>
      <c r="W47" s="76"/>
      <c r="X47" s="76"/>
      <c r="Y47" s="76"/>
      <c r="Z47" s="76"/>
    </row>
    <row r="48" spans="2:26" x14ac:dyDescent="0.2">
      <c r="V48" s="76"/>
      <c r="W48" s="76"/>
      <c r="X48" s="76"/>
      <c r="Y48" s="76"/>
      <c r="Z48" s="76"/>
    </row>
    <row r="49" spans="22:26" x14ac:dyDescent="0.2">
      <c r="V49" s="76"/>
      <c r="W49" s="76"/>
      <c r="X49" s="76"/>
      <c r="Y49" s="76"/>
      <c r="Z49" s="76"/>
    </row>
  </sheetData>
  <mergeCells count="14">
    <mergeCell ref="J9:P10"/>
    <mergeCell ref="K2:R2"/>
    <mergeCell ref="K3:R3"/>
    <mergeCell ref="W3:Z3"/>
    <mergeCell ref="W2:Z2"/>
    <mergeCell ref="K4:L4"/>
    <mergeCell ref="M4:N4"/>
    <mergeCell ref="O4:P4"/>
    <mergeCell ref="Q4:R4"/>
    <mergeCell ref="S4:T4"/>
    <mergeCell ref="C4:D4"/>
    <mergeCell ref="E4:F4"/>
    <mergeCell ref="G4:H4"/>
    <mergeCell ref="Q7:Y8"/>
  </mergeCells>
  <pageMargins left="0.70866141732283472" right="0.70866141732283472" top="0.74803149606299213" bottom="0.74803149606299213" header="0.31496062992125984" footer="0.31496062992125984"/>
  <pageSetup scale="87" fitToHeight="1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543F7-9EC4-4644-96B0-44A90605F865}">
  <dimension ref="B1:K23"/>
  <sheetViews>
    <sheetView showGridLines="0" workbookViewId="0"/>
  </sheetViews>
  <sheetFormatPr baseColWidth="10" defaultColWidth="10.7109375" defaultRowHeight="15" x14ac:dyDescent="0.25"/>
  <cols>
    <col min="1" max="1" width="0.85546875" customWidth="1"/>
    <col min="2" max="2" width="23.5703125" style="37" customWidth="1"/>
    <col min="3" max="6" width="10.7109375" style="37" customWidth="1"/>
    <col min="7" max="8" width="9.28515625" style="37" customWidth="1"/>
  </cols>
  <sheetData>
    <row r="1" spans="2:11" s="55" customFormat="1" ht="11.25" x14ac:dyDescent="0.2"/>
    <row r="2" spans="2:11" s="54" customFormat="1" ht="18.75" x14ac:dyDescent="0.3">
      <c r="B2" s="43" t="s">
        <v>7</v>
      </c>
      <c r="C2" s="53"/>
      <c r="D2" s="53"/>
    </row>
    <row r="3" spans="2:11" s="55" customFormat="1" ht="6.75" customHeight="1" x14ac:dyDescent="0.2">
      <c r="D3" s="56"/>
    </row>
    <row r="4" spans="2:11" x14ac:dyDescent="0.25">
      <c r="B4" s="40"/>
      <c r="C4" s="210" t="s">
        <v>87</v>
      </c>
      <c r="D4" s="210"/>
      <c r="E4" s="210" t="s">
        <v>127</v>
      </c>
      <c r="F4" s="210"/>
      <c r="G4" s="210" t="s">
        <v>89</v>
      </c>
      <c r="H4" s="210"/>
    </row>
    <row r="5" spans="2:11" x14ac:dyDescent="0.25">
      <c r="B5" s="55"/>
      <c r="C5" s="58" t="s">
        <v>137</v>
      </c>
      <c r="D5" s="59" t="s">
        <v>42</v>
      </c>
      <c r="E5" s="58" t="s">
        <v>137</v>
      </c>
      <c r="F5" s="59" t="s">
        <v>42</v>
      </c>
      <c r="G5" s="58" t="s">
        <v>137</v>
      </c>
      <c r="H5" s="59" t="s">
        <v>42</v>
      </c>
    </row>
    <row r="6" spans="2:11" s="37" customFormat="1" ht="12.75" x14ac:dyDescent="0.2">
      <c r="B6" s="105" t="s">
        <v>6</v>
      </c>
      <c r="C6" s="106">
        <v>33</v>
      </c>
      <c r="D6" s="107">
        <v>33</v>
      </c>
      <c r="E6" s="108">
        <v>1160928.486</v>
      </c>
      <c r="F6" s="109">
        <v>1157827.93</v>
      </c>
      <c r="G6" s="251">
        <v>0.98699999999999999</v>
      </c>
      <c r="H6" s="251">
        <v>0.98399999999999999</v>
      </c>
      <c r="I6" s="35"/>
      <c r="J6" s="36"/>
      <c r="K6" s="36"/>
    </row>
    <row r="7" spans="2:11" s="37" customFormat="1" x14ac:dyDescent="0.2">
      <c r="B7" s="105" t="s">
        <v>124</v>
      </c>
      <c r="C7" s="106" t="s">
        <v>8</v>
      </c>
      <c r="D7" s="107" t="s">
        <v>8</v>
      </c>
      <c r="E7" s="108">
        <v>65000</v>
      </c>
      <c r="F7" s="109">
        <v>65000</v>
      </c>
      <c r="G7" s="252">
        <v>0.71472307692307691</v>
      </c>
      <c r="H7" s="252">
        <v>0.627</v>
      </c>
      <c r="I7" s="35"/>
      <c r="J7" s="36"/>
      <c r="K7" s="36"/>
    </row>
    <row r="8" spans="2:11" s="37" customFormat="1" ht="12.75" x14ac:dyDescent="0.2">
      <c r="B8" s="105" t="s">
        <v>125</v>
      </c>
      <c r="C8" s="106">
        <v>2</v>
      </c>
      <c r="D8" s="107">
        <v>2</v>
      </c>
      <c r="E8" s="108">
        <v>21100.41</v>
      </c>
      <c r="F8" s="109">
        <v>21100.41</v>
      </c>
      <c r="G8" s="252">
        <v>0.93751677492082242</v>
      </c>
      <c r="H8" s="252">
        <v>0.80700000000000005</v>
      </c>
      <c r="I8" s="35"/>
      <c r="J8" s="36"/>
      <c r="K8" s="36"/>
    </row>
    <row r="9" spans="2:11" s="37" customFormat="1" ht="15" customHeight="1" x14ac:dyDescent="0.2">
      <c r="B9" s="62" t="s">
        <v>0</v>
      </c>
      <c r="C9" s="63">
        <v>35</v>
      </c>
      <c r="D9" s="64">
        <v>35</v>
      </c>
      <c r="E9" s="63">
        <v>1247028.8959999999</v>
      </c>
      <c r="F9" s="64">
        <v>1243928.3399999999</v>
      </c>
      <c r="G9" s="256">
        <v>0.97197058376320666</v>
      </c>
      <c r="H9" s="253">
        <v>0.96234298672703289</v>
      </c>
    </row>
    <row r="10" spans="2:11" s="37" customFormat="1" ht="3" customHeight="1" x14ac:dyDescent="0.2">
      <c r="B10" s="110"/>
      <c r="C10" s="110"/>
      <c r="D10" s="111"/>
      <c r="E10" s="112"/>
      <c r="F10" s="113"/>
      <c r="G10" s="254"/>
      <c r="H10" s="254"/>
    </row>
    <row r="11" spans="2:11" s="37" customFormat="1" ht="15" customHeight="1" x14ac:dyDescent="0.2">
      <c r="B11" s="105" t="s">
        <v>6</v>
      </c>
      <c r="C11" s="106">
        <v>3</v>
      </c>
      <c r="D11" s="107">
        <v>3</v>
      </c>
      <c r="E11" s="108">
        <v>50554.649999999994</v>
      </c>
      <c r="F11" s="109">
        <v>50072.649999999994</v>
      </c>
      <c r="G11" s="251">
        <v>0.81645783325569465</v>
      </c>
      <c r="H11" s="251">
        <v>0.80200000000000005</v>
      </c>
      <c r="I11" s="35"/>
      <c r="J11" s="36"/>
      <c r="K11" s="36"/>
    </row>
    <row r="12" spans="2:11" s="37" customFormat="1" ht="15" customHeight="1" x14ac:dyDescent="0.2">
      <c r="B12" s="105" t="s">
        <v>125</v>
      </c>
      <c r="C12" s="106">
        <v>3</v>
      </c>
      <c r="D12" s="107">
        <v>3</v>
      </c>
      <c r="E12" s="108">
        <v>92865</v>
      </c>
      <c r="F12" s="109">
        <v>92865</v>
      </c>
      <c r="G12" s="252">
        <v>0.96974777162771408</v>
      </c>
      <c r="H12" s="252">
        <v>0.95920000000000005</v>
      </c>
      <c r="I12" s="35"/>
      <c r="J12" s="36"/>
      <c r="K12" s="36"/>
    </row>
    <row r="13" spans="2:11" s="37" customFormat="1" ht="15" customHeight="1" x14ac:dyDescent="0.2">
      <c r="B13" s="62" t="s">
        <v>51</v>
      </c>
      <c r="C13" s="63">
        <v>6</v>
      </c>
      <c r="D13" s="64">
        <v>6</v>
      </c>
      <c r="E13" s="63">
        <v>143419.65</v>
      </c>
      <c r="F13" s="64">
        <v>142937.65</v>
      </c>
      <c r="G13" s="256">
        <v>0.91571389842471151</v>
      </c>
      <c r="H13" s="253">
        <v>0.91600000000000004</v>
      </c>
    </row>
    <row r="14" spans="2:11" s="37" customFormat="1" ht="3" customHeight="1" x14ac:dyDescent="0.2">
      <c r="B14" s="110"/>
      <c r="C14" s="110"/>
      <c r="D14" s="111"/>
      <c r="E14" s="114"/>
      <c r="F14" s="115"/>
      <c r="G14" s="254"/>
      <c r="H14" s="254"/>
    </row>
    <row r="15" spans="2:11" s="37" customFormat="1" ht="15" customHeight="1" x14ac:dyDescent="0.2">
      <c r="B15" s="105" t="s">
        <v>6</v>
      </c>
      <c r="C15" s="106">
        <v>4</v>
      </c>
      <c r="D15" s="107">
        <v>4</v>
      </c>
      <c r="E15" s="108">
        <v>64785.03</v>
      </c>
      <c r="F15" s="109">
        <v>64785.03</v>
      </c>
      <c r="G15" s="252">
        <v>0.95399999999999996</v>
      </c>
      <c r="H15" s="251">
        <v>0.95199999999999996</v>
      </c>
    </row>
    <row r="16" spans="2:11" s="37" customFormat="1" ht="15" customHeight="1" x14ac:dyDescent="0.2">
      <c r="B16" s="105" t="s">
        <v>125</v>
      </c>
      <c r="C16" s="106" t="s">
        <v>8</v>
      </c>
      <c r="D16" s="107" t="s">
        <v>8</v>
      </c>
      <c r="E16" s="108">
        <v>47030.400000000016</v>
      </c>
      <c r="F16" s="109">
        <v>47030.400000000016</v>
      </c>
      <c r="G16" s="252" t="s">
        <v>8</v>
      </c>
      <c r="H16" s="252" t="s">
        <v>8</v>
      </c>
    </row>
    <row r="17" spans="2:8" s="37" customFormat="1" ht="15" customHeight="1" x14ac:dyDescent="0.2">
      <c r="B17" s="62" t="s">
        <v>2</v>
      </c>
      <c r="C17" s="63">
        <v>4</v>
      </c>
      <c r="D17" s="64">
        <v>4</v>
      </c>
      <c r="E17" s="63">
        <v>111815.43000000002</v>
      </c>
      <c r="F17" s="64">
        <v>111815.43000000002</v>
      </c>
      <c r="G17" s="256">
        <v>0.95399999999999996</v>
      </c>
      <c r="H17" s="253">
        <v>0.95199999999999996</v>
      </c>
    </row>
    <row r="18" spans="2:8" s="37" customFormat="1" ht="3" customHeight="1" x14ac:dyDescent="0.2">
      <c r="B18" s="110"/>
      <c r="C18" s="116"/>
      <c r="D18" s="117"/>
      <c r="E18" s="118"/>
      <c r="F18" s="119"/>
      <c r="G18" s="255"/>
      <c r="H18" s="255"/>
    </row>
    <row r="19" spans="2:8" s="37" customFormat="1" ht="15" customHeight="1" x14ac:dyDescent="0.2">
      <c r="B19" s="62" t="s">
        <v>1</v>
      </c>
      <c r="C19" s="63">
        <v>22</v>
      </c>
      <c r="D19" s="64">
        <v>22</v>
      </c>
      <c r="E19" s="63">
        <v>747893.90350000001</v>
      </c>
      <c r="F19" s="64">
        <v>747893.90350000001</v>
      </c>
      <c r="G19" s="256">
        <v>0.83199999999999996</v>
      </c>
      <c r="H19" s="253">
        <v>0.81100000000000005</v>
      </c>
    </row>
    <row r="20" spans="2:8" s="37" customFormat="1" ht="3" customHeight="1" x14ac:dyDescent="0.2">
      <c r="B20" s="110"/>
      <c r="C20" s="110"/>
      <c r="D20" s="111"/>
      <c r="E20" s="114"/>
      <c r="F20" s="115"/>
      <c r="G20" s="254"/>
      <c r="H20" s="254"/>
    </row>
    <row r="21" spans="2:8" s="37" customFormat="1" ht="12.75" x14ac:dyDescent="0.2">
      <c r="B21" s="120" t="s">
        <v>90</v>
      </c>
      <c r="C21" s="121">
        <v>67</v>
      </c>
      <c r="D21" s="122">
        <v>67</v>
      </c>
      <c r="E21" s="123">
        <v>2250157.8794999998</v>
      </c>
      <c r="F21" s="124">
        <v>2246575.3234999999</v>
      </c>
      <c r="G21" s="125">
        <v>0.92096934070217318</v>
      </c>
      <c r="H21" s="125">
        <v>0.88900000000000001</v>
      </c>
    </row>
    <row r="22" spans="2:8" ht="5.0999999999999996" customHeight="1" x14ac:dyDescent="0.25"/>
    <row r="23" spans="2:8" s="38" customFormat="1" ht="12.75" x14ac:dyDescent="0.2">
      <c r="B23" s="250" t="s">
        <v>126</v>
      </c>
    </row>
  </sheetData>
  <mergeCells count="3">
    <mergeCell ref="C4:D4"/>
    <mergeCell ref="E4:F4"/>
    <mergeCell ref="G4:H4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6AC5A-0EC7-4271-B83F-F3EE175B31A7}">
  <dimension ref="B1:I70"/>
  <sheetViews>
    <sheetView showGridLines="0" zoomScale="85" zoomScaleNormal="85" workbookViewId="0"/>
  </sheetViews>
  <sheetFormatPr baseColWidth="10" defaultColWidth="11.42578125" defaultRowHeight="12" x14ac:dyDescent="0.2"/>
  <cols>
    <col min="1" max="1" width="0.85546875" style="29" customWidth="1"/>
    <col min="2" max="2" width="47.140625" style="29" bestFit="1" customWidth="1"/>
    <col min="3" max="4" width="13.28515625" style="152" customWidth="1"/>
    <col min="5" max="6" width="11.28515625" style="44" bestFit="1" customWidth="1"/>
    <col min="7" max="7" width="11.28515625" style="44" customWidth="1"/>
    <col min="8" max="9" width="11.28515625" style="44" bestFit="1" customWidth="1"/>
    <col min="10" max="16384" width="11.42578125" style="29"/>
  </cols>
  <sheetData>
    <row r="1" spans="2:9" s="55" customFormat="1" ht="11.25" x14ac:dyDescent="0.2">
      <c r="C1" s="126"/>
      <c r="D1" s="126"/>
      <c r="E1" s="127"/>
      <c r="F1" s="127"/>
      <c r="G1" s="127"/>
      <c r="H1" s="127"/>
      <c r="I1" s="127"/>
    </row>
    <row r="2" spans="2:9" s="54" customFormat="1" ht="21" x14ac:dyDescent="0.35">
      <c r="B2" s="128" t="s">
        <v>57</v>
      </c>
      <c r="C2" s="129"/>
      <c r="D2" s="129"/>
      <c r="E2" s="130"/>
      <c r="F2" s="130"/>
      <c r="G2" s="130"/>
      <c r="H2" s="130"/>
      <c r="I2" s="130"/>
    </row>
    <row r="3" spans="2:9" ht="15.75" x14ac:dyDescent="0.25">
      <c r="B3" s="131" t="s">
        <v>58</v>
      </c>
      <c r="C3" s="132"/>
      <c r="D3" s="132"/>
    </row>
    <row r="4" spans="2:9" s="55" customFormat="1" ht="6.75" customHeight="1" x14ac:dyDescent="0.2">
      <c r="C4" s="126"/>
      <c r="D4" s="126"/>
      <c r="E4" s="127"/>
      <c r="F4" s="127"/>
      <c r="G4" s="127"/>
      <c r="H4" s="127"/>
      <c r="I4" s="56"/>
    </row>
    <row r="5" spans="2:9" s="135" customFormat="1" ht="15" customHeight="1" x14ac:dyDescent="0.25">
      <c r="B5" s="133" t="s">
        <v>3</v>
      </c>
      <c r="C5" s="207" t="s">
        <v>137</v>
      </c>
      <c r="D5" s="91" t="s">
        <v>115</v>
      </c>
      <c r="E5" s="134" t="s">
        <v>111</v>
      </c>
      <c r="F5" s="91" t="s">
        <v>110</v>
      </c>
      <c r="G5" s="91" t="s">
        <v>42</v>
      </c>
      <c r="H5" s="91" t="s">
        <v>41</v>
      </c>
      <c r="I5" s="91" t="s">
        <v>86</v>
      </c>
    </row>
    <row r="6" spans="2:9" s="30" customFormat="1" ht="15" customHeight="1" x14ac:dyDescent="0.2">
      <c r="B6" s="110" t="s">
        <v>59</v>
      </c>
      <c r="C6" s="136">
        <v>1523725.8396094998</v>
      </c>
      <c r="D6" s="136">
        <v>1460624.0018992999</v>
      </c>
      <c r="E6" s="137">
        <v>1338097.8192890002</v>
      </c>
      <c r="F6" s="138">
        <v>1231346.0550000002</v>
      </c>
      <c r="G6" s="138">
        <v>1096140</v>
      </c>
      <c r="H6" s="138">
        <v>1053118</v>
      </c>
      <c r="I6" s="138">
        <v>1055740.3556356602</v>
      </c>
    </row>
    <row r="7" spans="2:9" s="30" customFormat="1" ht="15" customHeight="1" x14ac:dyDescent="0.2">
      <c r="B7" s="110" t="s">
        <v>60</v>
      </c>
      <c r="C7" s="139">
        <v>3.5352077993613227</v>
      </c>
      <c r="D7" s="139">
        <v>4.1145304479164722</v>
      </c>
      <c r="E7" s="140">
        <v>4.2699999999999996</v>
      </c>
      <c r="F7" s="141">
        <v>4.307562011336727</v>
      </c>
      <c r="G7" s="141">
        <v>4.5910000000000002</v>
      </c>
      <c r="H7" s="141">
        <v>3.3929999999999998</v>
      </c>
      <c r="I7" s="141">
        <v>4.136405630510593</v>
      </c>
    </row>
    <row r="8" spans="2:9" s="30" customFormat="1" ht="15" customHeight="1" x14ac:dyDescent="0.2">
      <c r="B8" s="110" t="s">
        <v>61</v>
      </c>
      <c r="C8" s="142">
        <v>2.3396445500810246E-2</v>
      </c>
      <c r="D8" s="142">
        <v>1.8282622288334178E-2</v>
      </c>
      <c r="E8" s="143">
        <v>1.6060672986730699E-2</v>
      </c>
      <c r="F8" s="144">
        <v>1.5356604969997651E-2</v>
      </c>
      <c r="G8" s="144">
        <v>1.4999999999999999E-2</v>
      </c>
      <c r="H8" s="144">
        <v>2.1000000000000001E-2</v>
      </c>
      <c r="I8" s="144">
        <v>1.846325529657682E-2</v>
      </c>
    </row>
    <row r="9" spans="2:9" s="30" customFormat="1" ht="15" customHeight="1" x14ac:dyDescent="0.2">
      <c r="B9" s="110" t="s">
        <v>62</v>
      </c>
      <c r="C9" s="136">
        <v>63406.45889200001</v>
      </c>
      <c r="D9" s="136">
        <v>37481.587426000006</v>
      </c>
      <c r="E9" s="137">
        <v>17119.117377000002</v>
      </c>
      <c r="F9" s="138">
        <v>66531.043214000005</v>
      </c>
      <c r="G9" s="138">
        <v>52107</v>
      </c>
      <c r="H9" s="138">
        <v>33467</v>
      </c>
      <c r="I9" s="138">
        <v>14157.367061000001</v>
      </c>
    </row>
    <row r="10" spans="2:9" s="30" customFormat="1" ht="15" customHeight="1" x14ac:dyDescent="0.2">
      <c r="B10" s="110" t="s">
        <v>63</v>
      </c>
      <c r="C10" s="136">
        <v>13015.854389000002</v>
      </c>
      <c r="D10" s="136">
        <v>9256.2068980000004</v>
      </c>
      <c r="E10" s="137">
        <v>5179.8966770000006</v>
      </c>
      <c r="F10" s="138">
        <v>21805.972357999999</v>
      </c>
      <c r="G10" s="138">
        <v>16811</v>
      </c>
      <c r="H10" s="138">
        <v>11216</v>
      </c>
      <c r="I10" s="138">
        <v>5844.4884660000007</v>
      </c>
    </row>
    <row r="11" spans="2:9" s="30" customFormat="1" ht="15" customHeight="1" x14ac:dyDescent="0.2">
      <c r="B11" s="110" t="s">
        <v>64</v>
      </c>
      <c r="C11" s="136">
        <v>50390.60450300001</v>
      </c>
      <c r="D11" s="136">
        <v>28225.380528000005</v>
      </c>
      <c r="E11" s="137">
        <v>11939.220700000002</v>
      </c>
      <c r="F11" s="138">
        <v>44725.070856000006</v>
      </c>
      <c r="G11" s="138">
        <v>35296</v>
      </c>
      <c r="H11" s="138">
        <v>22251</v>
      </c>
      <c r="I11" s="138">
        <v>8312.8785950000001</v>
      </c>
    </row>
    <row r="12" spans="2:9" s="30" customFormat="1" ht="15" customHeight="1" x14ac:dyDescent="0.2">
      <c r="B12" s="110" t="s">
        <v>65</v>
      </c>
      <c r="C12" s="142">
        <v>4.7829098330386621E-2</v>
      </c>
      <c r="D12" s="142">
        <v>4.165103157992623E-2</v>
      </c>
      <c r="E12" s="143">
        <v>3.7377913148575144E-2</v>
      </c>
      <c r="F12" s="144">
        <v>4.10694237187628E-2</v>
      </c>
      <c r="G12" s="144">
        <v>4.4400000000000002E-2</v>
      </c>
      <c r="H12" s="144">
        <v>4.2500000000000003E-2</v>
      </c>
      <c r="I12" s="144">
        <v>3.1680835883373407E-2</v>
      </c>
    </row>
    <row r="13" spans="2:9" s="30" customFormat="1" ht="15" customHeight="1" x14ac:dyDescent="0.2">
      <c r="B13" s="110" t="s">
        <v>66</v>
      </c>
      <c r="C13" s="142">
        <v>0.10331835884344247</v>
      </c>
      <c r="D13" s="142">
        <v>9.379921524091564E-2</v>
      </c>
      <c r="E13" s="143">
        <v>9.897555214615894E-2</v>
      </c>
      <c r="F13" s="144">
        <v>0.11148964465070706</v>
      </c>
      <c r="G13" s="144">
        <v>0.1343</v>
      </c>
      <c r="H13" s="144">
        <v>0.15509999999999999</v>
      </c>
      <c r="I13" s="144">
        <v>0.20714659374967737</v>
      </c>
    </row>
    <row r="14" spans="2:9" s="30" customFormat="1" ht="15" customHeight="1" x14ac:dyDescent="0.2">
      <c r="B14" s="62" t="s">
        <v>67</v>
      </c>
      <c r="C14" s="62"/>
      <c r="D14" s="62"/>
      <c r="E14" s="62"/>
      <c r="F14" s="62"/>
      <c r="G14" s="62"/>
      <c r="H14" s="62"/>
      <c r="I14" s="62"/>
    </row>
    <row r="15" spans="2:9" s="30" customFormat="1" ht="15" customHeight="1" x14ac:dyDescent="0.2">
      <c r="B15" s="145" t="s">
        <v>68</v>
      </c>
      <c r="C15" s="142">
        <v>6.3436731594278525E-2</v>
      </c>
      <c r="D15" s="142">
        <v>6.0456027109012801E-2</v>
      </c>
      <c r="E15" s="143">
        <v>5.6673001299366442E-2</v>
      </c>
      <c r="F15" s="144">
        <v>5.7004350531446528E-2</v>
      </c>
      <c r="G15" s="144">
        <v>5.4535724235799964E-2</v>
      </c>
      <c r="H15" s="144">
        <v>5.5E-2</v>
      </c>
      <c r="I15" s="144">
        <v>5.8283149611823515E-2</v>
      </c>
    </row>
    <row r="16" spans="2:9" s="30" customFormat="1" ht="15" customHeight="1" x14ac:dyDescent="0.2">
      <c r="B16" s="145" t="s">
        <v>56</v>
      </c>
      <c r="C16" s="142">
        <v>0.27547877757968936</v>
      </c>
      <c r="D16" s="142">
        <v>0.303519762149008</v>
      </c>
      <c r="E16" s="143">
        <v>0.28533682976843816</v>
      </c>
      <c r="F16" s="144">
        <v>0.2592048004324638</v>
      </c>
      <c r="G16" s="144">
        <v>0.27138429872704228</v>
      </c>
      <c r="H16" s="144">
        <v>0.34799999999999998</v>
      </c>
      <c r="I16" s="144">
        <v>0.30914270201622734</v>
      </c>
    </row>
    <row r="17" spans="2:9" s="30" customFormat="1" ht="15" customHeight="1" thickBot="1" x14ac:dyDescent="0.25">
      <c r="B17" s="146" t="s">
        <v>54</v>
      </c>
      <c r="C17" s="147">
        <v>9.779644519411558E-2</v>
      </c>
      <c r="D17" s="147">
        <v>0.101444394586352</v>
      </c>
      <c r="E17" s="148">
        <v>9.0504010133212784E-2</v>
      </c>
      <c r="F17" s="149">
        <v>9.7527269522397278E-2</v>
      </c>
      <c r="G17" s="149">
        <v>7.8841127684505422E-2</v>
      </c>
      <c r="H17" s="149">
        <v>8.3000000000000004E-2</v>
      </c>
      <c r="I17" s="149">
        <v>8.4751057080512768E-2</v>
      </c>
    </row>
    <row r="18" spans="2:9" ht="11.25" customHeight="1" x14ac:dyDescent="0.2">
      <c r="B18" s="31"/>
      <c r="C18" s="150"/>
      <c r="D18" s="150"/>
      <c r="E18" s="45"/>
      <c r="F18" s="45"/>
      <c r="G18" s="49"/>
      <c r="H18" s="45"/>
      <c r="I18" s="45"/>
    </row>
    <row r="19" spans="2:9" s="135" customFormat="1" ht="15" customHeight="1" x14ac:dyDescent="0.25">
      <c r="B19" s="133" t="s">
        <v>4</v>
      </c>
      <c r="C19" s="207" t="s">
        <v>137</v>
      </c>
      <c r="D19" s="91" t="s">
        <v>115</v>
      </c>
      <c r="E19" s="134" t="s">
        <v>111</v>
      </c>
      <c r="F19" s="91" t="s">
        <v>110</v>
      </c>
      <c r="G19" s="91" t="s">
        <v>42</v>
      </c>
      <c r="H19" s="91" t="s">
        <v>41</v>
      </c>
      <c r="I19" s="91" t="s">
        <v>86</v>
      </c>
    </row>
    <row r="20" spans="2:9" s="30" customFormat="1" ht="15" customHeight="1" x14ac:dyDescent="0.2">
      <c r="B20" s="110" t="s">
        <v>69</v>
      </c>
      <c r="C20" s="136">
        <v>35578615.914279997</v>
      </c>
      <c r="D20" s="136">
        <v>28315666.124090001</v>
      </c>
      <c r="E20" s="137">
        <v>28583549.793249998</v>
      </c>
      <c r="F20" s="138">
        <v>24165081.491919994</v>
      </c>
      <c r="G20" s="138">
        <v>18163875.993630003</v>
      </c>
      <c r="H20" s="138">
        <v>17045919.122170001</v>
      </c>
      <c r="I20" s="138">
        <v>16033530.851779997</v>
      </c>
    </row>
    <row r="21" spans="2:9" s="30" customFormat="1" ht="15" customHeight="1" x14ac:dyDescent="0.2">
      <c r="B21" s="110" t="s">
        <v>60</v>
      </c>
      <c r="C21" s="139">
        <v>3.196982876713697</v>
      </c>
      <c r="D21" s="139">
        <v>3.5119430573713513</v>
      </c>
      <c r="E21" s="140">
        <v>4.165682609784966</v>
      </c>
      <c r="F21" s="141">
        <v>4.3053325984008879</v>
      </c>
      <c r="G21" s="141">
        <v>3.4648492760966874</v>
      </c>
      <c r="H21" s="141">
        <v>3.5491147345751251</v>
      </c>
      <c r="I21" s="141">
        <v>4.0429582015903911</v>
      </c>
    </row>
    <row r="22" spans="2:9" s="30" customFormat="1" ht="15" customHeight="1" x14ac:dyDescent="0.2">
      <c r="B22" s="110" t="s">
        <v>61</v>
      </c>
      <c r="C22" s="142">
        <v>2.0214277030415347E-2</v>
      </c>
      <c r="D22" s="142">
        <v>2.1130701890179491E-2</v>
      </c>
      <c r="E22" s="143">
        <v>1.6218227948701917E-2</v>
      </c>
      <c r="F22" s="144">
        <v>1.5640104798999837E-2</v>
      </c>
      <c r="G22" s="144">
        <v>2.0580608592081131E-2</v>
      </c>
      <c r="H22" s="144">
        <v>1.8441990138339956E-2</v>
      </c>
      <c r="I22" s="144">
        <v>1.4683034564022071E-2</v>
      </c>
    </row>
    <row r="23" spans="2:9" s="30" customFormat="1" ht="15" customHeight="1" x14ac:dyDescent="0.2">
      <c r="B23" s="110" t="s">
        <v>70</v>
      </c>
      <c r="C23" s="136">
        <v>1102703.48694</v>
      </c>
      <c r="D23" s="136">
        <v>657967.55313999997</v>
      </c>
      <c r="E23" s="137">
        <v>280718.41223000002</v>
      </c>
      <c r="F23" s="138">
        <v>784470.31619999988</v>
      </c>
      <c r="G23" s="138">
        <v>549793.31595999992</v>
      </c>
      <c r="H23" s="138">
        <v>315311.08487999998</v>
      </c>
      <c r="I23" s="138">
        <v>138977.10022999998</v>
      </c>
    </row>
    <row r="24" spans="2:9" s="30" customFormat="1" ht="15" customHeight="1" x14ac:dyDescent="0.2">
      <c r="B24" s="110" t="s">
        <v>71</v>
      </c>
      <c r="C24" s="136">
        <v>541787.80958999996</v>
      </c>
      <c r="D24" s="136">
        <v>279720.52831999998</v>
      </c>
      <c r="E24" s="137">
        <v>130026.82120999999</v>
      </c>
      <c r="F24" s="138">
        <v>896243.79808999994</v>
      </c>
      <c r="G24" s="138">
        <v>764394.47308999998</v>
      </c>
      <c r="H24" s="138">
        <v>450407.81637000002</v>
      </c>
      <c r="I24" s="138">
        <v>245129.34727</v>
      </c>
    </row>
    <row r="25" spans="2:9" s="30" customFormat="1" ht="15" customHeight="1" x14ac:dyDescent="0.2">
      <c r="B25" s="110" t="s">
        <v>72</v>
      </c>
      <c r="C25" s="136">
        <v>560915.67735000001</v>
      </c>
      <c r="D25" s="136">
        <v>378247.02481999999</v>
      </c>
      <c r="E25" s="137">
        <v>150691.59102000002</v>
      </c>
      <c r="F25" s="138">
        <v>-111773.48189000005</v>
      </c>
      <c r="G25" s="138">
        <v>-214601.15713000007</v>
      </c>
      <c r="H25" s="138">
        <v>-135096.73149000003</v>
      </c>
      <c r="I25" s="138">
        <v>-106152.24704000002</v>
      </c>
    </row>
    <row r="26" spans="2:9" s="30" customFormat="1" ht="15" customHeight="1" x14ac:dyDescent="0.2">
      <c r="B26" s="110" t="s">
        <v>73</v>
      </c>
      <c r="C26" s="142">
        <v>2.5160788210045609E-2</v>
      </c>
      <c r="D26" s="142">
        <v>2.6863610655617064E-2</v>
      </c>
      <c r="E26" s="143">
        <v>2.2500310947234002E-2</v>
      </c>
      <c r="F26" s="144">
        <v>-6.328687016802924E-3</v>
      </c>
      <c r="G26" s="144">
        <v>-1.747397499338256E-2</v>
      </c>
      <c r="H26" s="144">
        <v>-1.7249271557091255E-2</v>
      </c>
      <c r="I26" s="144">
        <v>-2.8397198223072871E-2</v>
      </c>
    </row>
    <row r="27" spans="2:9" s="30" customFormat="1" ht="15" customHeight="1" x14ac:dyDescent="0.2">
      <c r="B27" s="110" t="s">
        <v>66</v>
      </c>
      <c r="C27" s="142">
        <v>1.792741293715247E-2</v>
      </c>
      <c r="D27" s="142">
        <v>9.8786490522299007E-3</v>
      </c>
      <c r="E27" s="143">
        <v>1.7385297065447579E-2</v>
      </c>
      <c r="F27" s="144">
        <v>1.8838224823567281E-2</v>
      </c>
      <c r="G27" s="144">
        <v>2.3652111910784722E-2</v>
      </c>
      <c r="H27" s="144">
        <v>2.3262804268264992E-2</v>
      </c>
      <c r="I27" s="144">
        <v>2.8133886034399222E-3</v>
      </c>
    </row>
    <row r="28" spans="2:9" s="30" customFormat="1" ht="15" customHeight="1" x14ac:dyDescent="0.2">
      <c r="B28" s="62" t="s">
        <v>67</v>
      </c>
      <c r="C28" s="62"/>
      <c r="D28" s="62"/>
      <c r="E28" s="62"/>
      <c r="F28" s="62"/>
      <c r="G28" s="62"/>
      <c r="H28" s="62"/>
      <c r="I28" s="62"/>
    </row>
    <row r="29" spans="2:9" s="30" customFormat="1" ht="15" customHeight="1" x14ac:dyDescent="0.2">
      <c r="B29" s="145" t="s">
        <v>68</v>
      </c>
      <c r="C29" s="142">
        <v>8.4729413266447534E-2</v>
      </c>
      <c r="D29" s="142">
        <v>8.8196975432483879E-2</v>
      </c>
      <c r="E29" s="143">
        <v>9.6930655858905604E-2</v>
      </c>
      <c r="F29" s="144">
        <v>0.10170095355101216</v>
      </c>
      <c r="G29" s="144">
        <v>9.219976216084684E-2</v>
      </c>
      <c r="H29" s="144">
        <v>9.4009860572238146E-2</v>
      </c>
      <c r="I29" s="144">
        <v>8.3329682141056113E-2</v>
      </c>
    </row>
    <row r="30" spans="2:9" s="30" customFormat="1" ht="15" customHeight="1" thickBot="1" x14ac:dyDescent="0.25">
      <c r="B30" s="146" t="s">
        <v>54</v>
      </c>
      <c r="C30" s="147">
        <v>0.21026029151106848</v>
      </c>
      <c r="D30" s="147">
        <v>0.23834180756153409</v>
      </c>
      <c r="E30" s="148">
        <v>0.23313508699877072</v>
      </c>
      <c r="F30" s="149">
        <v>0.22916981998424293</v>
      </c>
      <c r="G30" s="149">
        <v>0.22263594183384489</v>
      </c>
      <c r="H30" s="149">
        <v>0.21088668094689197</v>
      </c>
      <c r="I30" s="149">
        <v>0.19264192577949918</v>
      </c>
    </row>
    <row r="31" spans="2:9" s="33" customFormat="1" x14ac:dyDescent="0.2">
      <c r="B31" s="32"/>
      <c r="C31" s="151"/>
      <c r="D31" s="151"/>
      <c r="E31" s="47"/>
      <c r="F31" s="47"/>
      <c r="G31" s="50"/>
      <c r="H31" s="47"/>
      <c r="I31" s="47"/>
    </row>
    <row r="32" spans="2:9" s="135" customFormat="1" ht="15" customHeight="1" x14ac:dyDescent="0.25">
      <c r="B32" s="133" t="s">
        <v>128</v>
      </c>
      <c r="C32" s="207" t="s">
        <v>137</v>
      </c>
      <c r="D32" s="91" t="s">
        <v>115</v>
      </c>
      <c r="E32" s="134" t="s">
        <v>111</v>
      </c>
      <c r="F32" s="91" t="s">
        <v>110</v>
      </c>
      <c r="G32" s="91" t="s">
        <v>42</v>
      </c>
      <c r="H32" s="91" t="s">
        <v>41</v>
      </c>
      <c r="I32" s="91" t="s">
        <v>86</v>
      </c>
    </row>
    <row r="33" spans="2:9" s="30" customFormat="1" ht="15" customHeight="1" x14ac:dyDescent="0.2">
      <c r="B33" s="110" t="s">
        <v>74</v>
      </c>
      <c r="C33" s="136">
        <v>461551.72302999994</v>
      </c>
      <c r="D33" s="136">
        <v>474161.38297999999</v>
      </c>
      <c r="E33" s="137">
        <v>435492.87941999995</v>
      </c>
      <c r="F33" s="138">
        <v>436024.70933000004</v>
      </c>
      <c r="G33" s="138">
        <v>401611.00276</v>
      </c>
      <c r="H33" s="138">
        <v>460541.84833000007</v>
      </c>
      <c r="I33" s="138">
        <v>615749.97837999999</v>
      </c>
    </row>
    <row r="34" spans="2:9" s="30" customFormat="1" ht="15" customHeight="1" x14ac:dyDescent="0.2">
      <c r="B34" s="110" t="s">
        <v>60</v>
      </c>
      <c r="C34" s="139">
        <v>2.8665404686443563</v>
      </c>
      <c r="D34" s="139">
        <v>3.2716985153758413</v>
      </c>
      <c r="E34" s="140">
        <v>3.7268233817339085</v>
      </c>
      <c r="F34" s="141">
        <v>3.9361801109026651</v>
      </c>
      <c r="G34" s="141">
        <v>2.8386703676914311</v>
      </c>
      <c r="H34" s="141">
        <v>2.5290856565502096</v>
      </c>
      <c r="I34" s="141">
        <v>1.414899401520846</v>
      </c>
    </row>
    <row r="35" spans="2:9" s="30" customFormat="1" ht="15" customHeight="1" x14ac:dyDescent="0.2">
      <c r="B35" s="110" t="s">
        <v>61</v>
      </c>
      <c r="C35" s="142">
        <v>3.4143679751739743E-2</v>
      </c>
      <c r="D35" s="142">
        <v>3.082130049932056E-2</v>
      </c>
      <c r="E35" s="143">
        <v>2.7074755632522301E-2</v>
      </c>
      <c r="F35" s="144">
        <v>2.5584425082563703E-2</v>
      </c>
      <c r="G35" s="144">
        <v>4.5538183700931031E-2</v>
      </c>
      <c r="H35" s="144">
        <v>6.2516134428178341E-2</v>
      </c>
      <c r="I35" s="144">
        <v>0.19230260628109194</v>
      </c>
    </row>
    <row r="36" spans="2:9" s="30" customFormat="1" ht="15" customHeight="1" x14ac:dyDescent="0.2">
      <c r="B36" s="110" t="s">
        <v>75</v>
      </c>
      <c r="C36" s="136">
        <v>48581.295339999982</v>
      </c>
      <c r="D36" s="136">
        <v>29390.962189999987</v>
      </c>
      <c r="E36" s="137">
        <v>13090.324729999989</v>
      </c>
      <c r="F36" s="138">
        <v>272652.95379</v>
      </c>
      <c r="G36" s="138">
        <v>251460.44275999998</v>
      </c>
      <c r="H36" s="138">
        <v>221511.66301999998</v>
      </c>
      <c r="I36" s="138">
        <v>91469.564350000001</v>
      </c>
    </row>
    <row r="37" spans="2:9" s="30" customFormat="1" ht="15" customHeight="1" x14ac:dyDescent="0.2">
      <c r="B37" s="110" t="s">
        <v>76</v>
      </c>
      <c r="C37" s="136">
        <v>15580.028410000001</v>
      </c>
      <c r="D37" s="136">
        <v>10054.695609999999</v>
      </c>
      <c r="E37" s="137">
        <v>5378.10484</v>
      </c>
      <c r="F37" s="138">
        <v>26977.146379999995</v>
      </c>
      <c r="G37" s="138">
        <v>19619.687679999999</v>
      </c>
      <c r="H37" s="138">
        <v>11158.88263</v>
      </c>
      <c r="I37" s="138">
        <v>4730.2994699999999</v>
      </c>
    </row>
    <row r="38" spans="2:9" s="30" customFormat="1" ht="15" customHeight="1" x14ac:dyDescent="0.2">
      <c r="B38" s="110" t="s">
        <v>77</v>
      </c>
      <c r="C38" s="136">
        <v>33001.266929999983</v>
      </c>
      <c r="D38" s="136">
        <v>19336.266579999989</v>
      </c>
      <c r="E38" s="137">
        <v>7712.2198899999894</v>
      </c>
      <c r="F38" s="138">
        <v>245675.80741000001</v>
      </c>
      <c r="G38" s="138">
        <v>231840.75507999997</v>
      </c>
      <c r="H38" s="138">
        <v>210352.78038999997</v>
      </c>
      <c r="I38" s="138">
        <v>86739.264880000002</v>
      </c>
    </row>
    <row r="39" spans="2:9" s="30" customFormat="1" ht="15" customHeight="1" x14ac:dyDescent="0.2">
      <c r="B39" s="110" t="s">
        <v>73</v>
      </c>
      <c r="C39" s="142">
        <v>9.7623131751403663E-2</v>
      </c>
      <c r="D39" s="142">
        <v>8.6793539481947193E-2</v>
      </c>
      <c r="E39" s="143">
        <v>7.1527145108310999E-2</v>
      </c>
      <c r="F39" s="144">
        <v>0.47075612067507494</v>
      </c>
      <c r="G39" s="144">
        <v>0.55779198805272678</v>
      </c>
      <c r="H39" s="144">
        <v>0.68629554109128421</v>
      </c>
      <c r="I39" s="144">
        <v>0.49709084760539896</v>
      </c>
    </row>
    <row r="40" spans="2:9" s="30" customFormat="1" ht="15" customHeight="1" x14ac:dyDescent="0.2">
      <c r="B40" s="110" t="s">
        <v>66</v>
      </c>
      <c r="C40" s="142">
        <v>5.5531861048504945E-2</v>
      </c>
      <c r="D40" s="142">
        <v>6.0830275567204085E-2</v>
      </c>
      <c r="E40" s="143">
        <v>7.7238098461674259E-2</v>
      </c>
      <c r="F40" s="144">
        <v>9.1890626408688419E-2</v>
      </c>
      <c r="G40" s="144">
        <v>0.12354122815118661</v>
      </c>
      <c r="H40" s="144">
        <v>0.13523507408901614</v>
      </c>
      <c r="I40" s="144">
        <v>8.7163929556612507E-2</v>
      </c>
    </row>
    <row r="41" spans="2:9" s="30" customFormat="1" ht="15" customHeight="1" x14ac:dyDescent="0.2">
      <c r="B41" s="62" t="s">
        <v>67</v>
      </c>
      <c r="C41" s="62"/>
      <c r="D41" s="62"/>
      <c r="E41" s="62"/>
      <c r="F41" s="62"/>
      <c r="G41" s="62"/>
      <c r="H41" s="62"/>
      <c r="I41" s="62"/>
    </row>
    <row r="42" spans="2:9" s="30" customFormat="1" ht="15" customHeight="1" thickBot="1" x14ac:dyDescent="0.25">
      <c r="B42" s="146" t="s">
        <v>68</v>
      </c>
      <c r="C42" s="147">
        <v>0.11415602287832374</v>
      </c>
      <c r="D42" s="147">
        <v>0.12158160151475908</v>
      </c>
      <c r="E42" s="148">
        <v>0.12662837244438643</v>
      </c>
      <c r="F42" s="149">
        <v>0.1256495006058822</v>
      </c>
      <c r="G42" s="149">
        <v>0.11703323671707798</v>
      </c>
      <c r="H42" s="149">
        <v>0.12004037177061705</v>
      </c>
      <c r="I42" s="149">
        <v>0.11558425860408238</v>
      </c>
    </row>
    <row r="43" spans="2:9" s="33" customFormat="1" x14ac:dyDescent="0.2">
      <c r="B43" s="32"/>
      <c r="C43" s="151"/>
      <c r="D43" s="151"/>
      <c r="E43" s="47"/>
      <c r="F43" s="47"/>
      <c r="G43" s="50"/>
      <c r="H43" s="47"/>
      <c r="I43" s="47"/>
    </row>
    <row r="44" spans="2:9" s="135" customFormat="1" ht="15" customHeight="1" x14ac:dyDescent="0.25">
      <c r="B44" s="133" t="s">
        <v>129</v>
      </c>
      <c r="C44" s="207" t="s">
        <v>137</v>
      </c>
      <c r="D44" s="91" t="s">
        <v>115</v>
      </c>
      <c r="E44" s="134" t="s">
        <v>111</v>
      </c>
      <c r="F44" s="91" t="s">
        <v>110</v>
      </c>
      <c r="G44" s="91" t="s">
        <v>42</v>
      </c>
      <c r="H44" s="91" t="s">
        <v>41</v>
      </c>
      <c r="I44" s="91" t="s">
        <v>86</v>
      </c>
    </row>
    <row r="45" spans="2:9" s="30" customFormat="1" ht="15" customHeight="1" x14ac:dyDescent="0.2">
      <c r="B45" s="110" t="s">
        <v>78</v>
      </c>
      <c r="C45" s="136">
        <v>759123.43142000004</v>
      </c>
      <c r="D45" s="136">
        <v>743868.10895000002</v>
      </c>
      <c r="E45" s="137">
        <v>719881.94791999995</v>
      </c>
      <c r="F45" s="138">
        <v>719347.30769000005</v>
      </c>
      <c r="G45" s="138">
        <v>657012.25153000001</v>
      </c>
      <c r="H45" s="138">
        <v>628008.53419999999</v>
      </c>
      <c r="I45" s="138">
        <v>607675.89332999999</v>
      </c>
    </row>
    <row r="46" spans="2:9" s="30" customFormat="1" ht="15" customHeight="1" x14ac:dyDescent="0.2">
      <c r="B46" s="110" t="s">
        <v>60</v>
      </c>
      <c r="C46" s="139">
        <v>0.87056351144015731</v>
      </c>
      <c r="D46" s="139">
        <v>0.88173184005682637</v>
      </c>
      <c r="E46" s="140">
        <v>0.88893624466902144</v>
      </c>
      <c r="F46" s="141">
        <v>0.91271282102166729</v>
      </c>
      <c r="G46" s="141">
        <v>0.92535879519694608</v>
      </c>
      <c r="H46" s="141">
        <v>0.90725983304475744</v>
      </c>
      <c r="I46" s="141">
        <v>0.98566307062700831</v>
      </c>
    </row>
    <row r="47" spans="2:9" s="30" customFormat="1" ht="15" customHeight="1" x14ac:dyDescent="0.2">
      <c r="B47" s="110" t="s">
        <v>61</v>
      </c>
      <c r="C47" s="142">
        <v>0.18367107861390483</v>
      </c>
      <c r="D47" s="142">
        <v>0.16561740328389432</v>
      </c>
      <c r="E47" s="143">
        <v>0.15194146584177901</v>
      </c>
      <c r="F47" s="144">
        <v>0.13377733223055444</v>
      </c>
      <c r="G47" s="144">
        <v>0.12266199600133354</v>
      </c>
      <c r="H47" s="144">
        <v>0.11026958601480739</v>
      </c>
      <c r="I47" s="144">
        <v>0.10476153003395296</v>
      </c>
    </row>
    <row r="48" spans="2:9" s="30" customFormat="1" ht="15" customHeight="1" x14ac:dyDescent="0.2">
      <c r="B48" s="110" t="s">
        <v>79</v>
      </c>
      <c r="C48" s="136">
        <v>69929.420480000015</v>
      </c>
      <c r="D48" s="136">
        <v>45229.693290000054</v>
      </c>
      <c r="E48" s="137">
        <v>23093.893259601908</v>
      </c>
      <c r="F48" s="138">
        <v>72981.05213000004</v>
      </c>
      <c r="G48" s="138">
        <v>59244.719139715104</v>
      </c>
      <c r="H48" s="138">
        <v>47152.330419599413</v>
      </c>
      <c r="I48" s="138">
        <v>29272.536000269243</v>
      </c>
    </row>
    <row r="49" spans="2:9" s="30" customFormat="1" ht="15" customHeight="1" x14ac:dyDescent="0.2">
      <c r="B49" s="110" t="s">
        <v>80</v>
      </c>
      <c r="C49" s="136">
        <v>757.46900000000335</v>
      </c>
      <c r="D49" s="136">
        <v>915.09645499999522</v>
      </c>
      <c r="E49" s="137">
        <v>2134.9195837554171</v>
      </c>
      <c r="F49" s="138">
        <v>10235.279480648494</v>
      </c>
      <c r="G49" s="138">
        <v>7619.2069584412875</v>
      </c>
      <c r="H49" s="138">
        <v>4615.4689616810547</v>
      </c>
      <c r="I49" s="138">
        <v>2685.0852986874838</v>
      </c>
    </row>
    <row r="50" spans="2:9" s="30" customFormat="1" ht="15" customHeight="1" x14ac:dyDescent="0.2">
      <c r="B50" s="110" t="s">
        <v>81</v>
      </c>
      <c r="C50" s="136">
        <v>69171.951480000018</v>
      </c>
      <c r="D50" s="136">
        <v>44314.596835000062</v>
      </c>
      <c r="E50" s="137">
        <v>20958.97367584649</v>
      </c>
      <c r="F50" s="138">
        <v>62745.772649351544</v>
      </c>
      <c r="G50" s="138">
        <v>51625.512181273814</v>
      </c>
      <c r="H50" s="138">
        <v>42536.861457918356</v>
      </c>
      <c r="I50" s="138">
        <v>26587.450701581758</v>
      </c>
    </row>
    <row r="51" spans="2:9" s="30" customFormat="1" ht="15" customHeight="1" x14ac:dyDescent="0.2">
      <c r="B51" s="110" t="s">
        <v>73</v>
      </c>
      <c r="C51" s="142">
        <v>0.12245245573585722</v>
      </c>
      <c r="D51" s="142">
        <v>0.12089055308094714</v>
      </c>
      <c r="E51" s="143">
        <v>0.11691762032346427</v>
      </c>
      <c r="F51" s="144">
        <v>8.9797641398390679E-2</v>
      </c>
      <c r="G51" s="144">
        <v>0.10629590008993543</v>
      </c>
      <c r="H51" s="144">
        <v>0.13821915846585051</v>
      </c>
      <c r="I51" s="144">
        <v>0.17245650414784308</v>
      </c>
    </row>
    <row r="52" spans="2:9" s="30" customFormat="1" ht="15" customHeight="1" x14ac:dyDescent="0.2">
      <c r="B52" s="110" t="s">
        <v>66</v>
      </c>
      <c r="C52" s="142">
        <v>6.8506674734990745E-4</v>
      </c>
      <c r="D52" s="142">
        <v>6.1597365781250186E-4</v>
      </c>
      <c r="E52" s="143">
        <v>6.399866552164173E-4</v>
      </c>
      <c r="F52" s="144">
        <v>1.3394670970468621E-3</v>
      </c>
      <c r="G52" s="144">
        <v>5.5238630505724832E-4</v>
      </c>
      <c r="H52" s="144">
        <v>1.0947545336717497E-3</v>
      </c>
      <c r="I52" s="144">
        <v>1.231354210711882E-3</v>
      </c>
    </row>
    <row r="53" spans="2:9" s="30" customFormat="1" ht="15" customHeight="1" x14ac:dyDescent="0.2">
      <c r="B53" s="62" t="s">
        <v>67</v>
      </c>
      <c r="C53" s="62"/>
      <c r="D53" s="62"/>
      <c r="E53" s="62"/>
      <c r="F53" s="62"/>
      <c r="G53" s="62"/>
      <c r="H53" s="62"/>
      <c r="I53" s="62"/>
    </row>
    <row r="54" spans="2:9" s="30" customFormat="1" ht="15" customHeight="1" thickBot="1" x14ac:dyDescent="0.25">
      <c r="B54" s="146" t="s">
        <v>68</v>
      </c>
      <c r="C54" s="147">
        <v>0.21007060954052778</v>
      </c>
      <c r="D54" s="147">
        <v>0.2158403030516686</v>
      </c>
      <c r="E54" s="148">
        <v>0.21918846927054719</v>
      </c>
      <c r="F54" s="149">
        <v>0.23985032876561221</v>
      </c>
      <c r="G54" s="149">
        <v>0.23938807066699658</v>
      </c>
      <c r="H54" s="149">
        <v>0.24282912044014157</v>
      </c>
      <c r="I54" s="149">
        <v>0.22326606230586132</v>
      </c>
    </row>
    <row r="55" spans="2:9" s="33" customFormat="1" x14ac:dyDescent="0.2">
      <c r="B55" s="32"/>
      <c r="C55" s="151"/>
      <c r="D55" s="151"/>
      <c r="E55" s="47"/>
      <c r="F55" s="47"/>
      <c r="G55" s="50"/>
      <c r="H55" s="47"/>
      <c r="I55" s="47"/>
    </row>
    <row r="56" spans="2:9" s="135" customFormat="1" ht="15" customHeight="1" x14ac:dyDescent="0.25">
      <c r="B56" s="133" t="s">
        <v>5</v>
      </c>
      <c r="C56" s="207" t="s">
        <v>137</v>
      </c>
      <c r="D56" s="91" t="s">
        <v>115</v>
      </c>
      <c r="E56" s="134" t="s">
        <v>111</v>
      </c>
      <c r="F56" s="91" t="s">
        <v>110</v>
      </c>
      <c r="G56" s="91" t="s">
        <v>42</v>
      </c>
      <c r="H56" s="91" t="s">
        <v>41</v>
      </c>
      <c r="I56" s="91" t="s">
        <v>86</v>
      </c>
    </row>
    <row r="57" spans="2:9" s="30" customFormat="1" ht="15" customHeight="1" x14ac:dyDescent="0.2">
      <c r="B57" s="110" t="s">
        <v>82</v>
      </c>
      <c r="C57" s="136">
        <v>896302.19769099995</v>
      </c>
      <c r="D57" s="136">
        <v>902952.08126100001</v>
      </c>
      <c r="E57" s="137">
        <v>830366.93369800004</v>
      </c>
      <c r="F57" s="138">
        <v>798330.02801300003</v>
      </c>
      <c r="G57" s="138">
        <v>735637.750611</v>
      </c>
      <c r="H57" s="138">
        <v>699958.79814199999</v>
      </c>
      <c r="I57" s="138">
        <v>750488.79373399995</v>
      </c>
    </row>
    <row r="58" spans="2:9" s="30" customFormat="1" ht="15" customHeight="1" x14ac:dyDescent="0.2">
      <c r="B58" s="110" t="s">
        <v>60</v>
      </c>
      <c r="C58" s="139">
        <v>2.8350037251049467</v>
      </c>
      <c r="D58" s="139">
        <v>2.8574559715438932</v>
      </c>
      <c r="E58" s="140">
        <v>3.1706931800662224</v>
      </c>
      <c r="F58" s="141">
        <v>3.082052452470625</v>
      </c>
      <c r="G58" s="141">
        <v>3.3211571080449374</v>
      </c>
      <c r="H58" s="141">
        <v>2.3231878983150764</v>
      </c>
      <c r="I58" s="141">
        <v>1.6625016998343818</v>
      </c>
    </row>
    <row r="59" spans="2:9" s="30" customFormat="1" ht="15" customHeight="1" x14ac:dyDescent="0.2">
      <c r="B59" s="110" t="s">
        <v>61</v>
      </c>
      <c r="C59" s="142">
        <v>2.2221015667827578E-2</v>
      </c>
      <c r="D59" s="142">
        <v>2.1399475954488371E-2</v>
      </c>
      <c r="E59" s="143">
        <v>1.8710321753552046E-2</v>
      </c>
      <c r="F59" s="144">
        <v>1.9613878071169107E-2</v>
      </c>
      <c r="G59" s="144">
        <v>2.176508440288924E-2</v>
      </c>
      <c r="H59" s="144">
        <v>3.5871261198014516E-2</v>
      </c>
      <c r="I59" s="144">
        <v>8.1590304291342994E-2</v>
      </c>
    </row>
    <row r="60" spans="2:9" s="30" customFormat="1" ht="15" customHeight="1" x14ac:dyDescent="0.2">
      <c r="B60" s="110" t="s">
        <v>83</v>
      </c>
      <c r="C60" s="136">
        <v>49110.409213999999</v>
      </c>
      <c r="D60" s="136">
        <v>29731.682986</v>
      </c>
      <c r="E60" s="137">
        <v>14841.709196</v>
      </c>
      <c r="F60" s="138">
        <v>144501.63345200001</v>
      </c>
      <c r="G60" s="138">
        <v>129628.773031</v>
      </c>
      <c r="H60" s="138">
        <v>106291.64920299999</v>
      </c>
      <c r="I60" s="138">
        <v>46514.125855999999</v>
      </c>
    </row>
    <row r="61" spans="2:9" s="30" customFormat="1" ht="15" customHeight="1" x14ac:dyDescent="0.2">
      <c r="B61" s="110" t="s">
        <v>84</v>
      </c>
      <c r="C61" s="136">
        <v>6215.7803729999996</v>
      </c>
      <c r="D61" s="136">
        <v>4260.7856860000002</v>
      </c>
      <c r="E61" s="137">
        <v>2270.429247</v>
      </c>
      <c r="F61" s="138">
        <v>11862.28191</v>
      </c>
      <c r="G61" s="138">
        <v>8984.6029269999999</v>
      </c>
      <c r="H61" s="138">
        <v>5118.458635</v>
      </c>
      <c r="I61" s="138">
        <v>2000.287415</v>
      </c>
    </row>
    <row r="62" spans="2:9" s="30" customFormat="1" ht="15" customHeight="1" x14ac:dyDescent="0.2">
      <c r="B62" s="110" t="s">
        <v>85</v>
      </c>
      <c r="C62" s="136">
        <v>42894.628840999998</v>
      </c>
      <c r="D62" s="136">
        <v>25470.897300000001</v>
      </c>
      <c r="E62" s="137">
        <v>12571.279949</v>
      </c>
      <c r="F62" s="138">
        <v>132639.35154200002</v>
      </c>
      <c r="G62" s="138">
        <v>120644.170104</v>
      </c>
      <c r="H62" s="138">
        <v>101173.19056799999</v>
      </c>
      <c r="I62" s="138">
        <v>44513.838441</v>
      </c>
    </row>
    <row r="63" spans="2:9" s="30" customFormat="1" ht="15" customHeight="1" x14ac:dyDescent="0.2">
      <c r="B63" s="110" t="s">
        <v>73</v>
      </c>
      <c r="C63" s="142">
        <v>6.7249218898914248E-2</v>
      </c>
      <c r="D63" s="142">
        <v>6.1082315228133496E-2</v>
      </c>
      <c r="E63" s="143">
        <v>6.2249089680891212E-2</v>
      </c>
      <c r="F63" s="144">
        <v>0.17611917856345674</v>
      </c>
      <c r="G63" s="144">
        <v>0.21597424910446725</v>
      </c>
      <c r="H63" s="144">
        <v>0.26862762238047355</v>
      </c>
      <c r="I63" s="144">
        <v>0.22535337449928636</v>
      </c>
    </row>
    <row r="64" spans="2:9" s="30" customFormat="1" ht="15" customHeight="1" x14ac:dyDescent="0.2">
      <c r="B64" s="110" t="s">
        <v>66</v>
      </c>
      <c r="C64" s="142">
        <v>7.1270175912279176E-3</v>
      </c>
      <c r="D64" s="142">
        <v>5.845259361525728E-3</v>
      </c>
      <c r="E64" s="143">
        <v>5.4739383645220257E-3</v>
      </c>
      <c r="F64" s="144">
        <v>5.3650962543153316E-3</v>
      </c>
      <c r="G64" s="144">
        <v>6.04749169860435E-3</v>
      </c>
      <c r="H64" s="144">
        <v>9.2243233989468994E-3</v>
      </c>
      <c r="I64" s="144">
        <v>1.5340039362507057E-2</v>
      </c>
    </row>
    <row r="65" spans="2:9" s="30" customFormat="1" ht="15" customHeight="1" x14ac:dyDescent="0.2">
      <c r="B65" s="62" t="s">
        <v>67</v>
      </c>
      <c r="C65" s="62"/>
      <c r="D65" s="62"/>
      <c r="E65" s="62"/>
      <c r="F65" s="62"/>
      <c r="G65" s="62"/>
      <c r="H65" s="62"/>
      <c r="I65" s="62"/>
    </row>
    <row r="66" spans="2:9" s="30" customFormat="1" ht="15" customHeight="1" x14ac:dyDescent="0.2">
      <c r="B66" s="145" t="s">
        <v>68</v>
      </c>
      <c r="C66" s="142">
        <v>0.17530685397714349</v>
      </c>
      <c r="D66" s="142">
        <v>0.1780532165487583</v>
      </c>
      <c r="E66" s="143">
        <v>0.17624800670931737</v>
      </c>
      <c r="F66" s="144">
        <v>0.1719008796926294</v>
      </c>
      <c r="G66" s="144">
        <v>0.15461931746009447</v>
      </c>
      <c r="H66" s="144">
        <v>0.13747081674920822</v>
      </c>
      <c r="I66" s="144">
        <v>0.14050351384485324</v>
      </c>
    </row>
    <row r="67" spans="2:9" s="30" customFormat="1" ht="15" customHeight="1" thickBot="1" x14ac:dyDescent="0.25">
      <c r="B67" s="146" t="s">
        <v>54</v>
      </c>
      <c r="C67" s="147">
        <v>0.1171908910584251</v>
      </c>
      <c r="D67" s="147">
        <v>0.14541830871748587</v>
      </c>
      <c r="E67" s="148">
        <v>0.13337804494212202</v>
      </c>
      <c r="F67" s="149">
        <v>0.11273722803783857</v>
      </c>
      <c r="G67" s="149">
        <v>0.10525842425624872</v>
      </c>
      <c r="H67" s="149">
        <v>9.8961575448870104E-2</v>
      </c>
      <c r="I67" s="149">
        <v>8.7990797160233669E-2</v>
      </c>
    </row>
    <row r="68" spans="2:9" s="33" customFormat="1" ht="10.5" customHeight="1" x14ac:dyDescent="0.2">
      <c r="C68" s="151"/>
      <c r="D68" s="151"/>
      <c r="E68" s="46"/>
      <c r="F68" s="46"/>
      <c r="G68" s="46"/>
      <c r="H68" s="46"/>
      <c r="I68" s="46"/>
    </row>
    <row r="69" spans="2:9" ht="11.25" customHeight="1" x14ac:dyDescent="0.2"/>
    <row r="70" spans="2:9" ht="11.25" customHeight="1" x14ac:dyDescent="0.2">
      <c r="B70" s="34"/>
      <c r="C70" s="153"/>
      <c r="D70" s="153"/>
      <c r="E70" s="48"/>
      <c r="F70" s="48"/>
      <c r="G70" s="48"/>
      <c r="H70" s="48"/>
      <c r="I70" s="48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FB1B5-95BC-4E85-8D17-36E9F4971F52}">
  <dimension ref="B1:Q18"/>
  <sheetViews>
    <sheetView showGridLines="0" zoomScale="85" zoomScaleNormal="85" zoomScaleSheetLayoutView="90" workbookViewId="0"/>
  </sheetViews>
  <sheetFormatPr baseColWidth="10" defaultColWidth="11.42578125" defaultRowHeight="15" x14ac:dyDescent="0.25"/>
  <cols>
    <col min="1" max="1" width="0.85546875" customWidth="1"/>
    <col min="2" max="2" width="22.85546875" customWidth="1"/>
    <col min="3" max="4" width="10.28515625" style="164" customWidth="1"/>
    <col min="5" max="5" width="7.42578125" style="164" customWidth="1"/>
    <col min="6" max="6" width="0.85546875" customWidth="1"/>
    <col min="7" max="8" width="13.28515625" customWidth="1"/>
    <col min="9" max="9" width="7.42578125" customWidth="1"/>
    <col min="10" max="10" width="0.85546875" customWidth="1"/>
    <col min="11" max="12" width="10.28515625" style="164" customWidth="1"/>
    <col min="13" max="13" width="7.42578125" customWidth="1"/>
    <col min="14" max="14" width="0.85546875" customWidth="1"/>
    <col min="15" max="16" width="10.28515625" customWidth="1"/>
    <col min="17" max="17" width="7.42578125" customWidth="1"/>
  </cols>
  <sheetData>
    <row r="1" spans="2:17" s="55" customFormat="1" ht="6.75" customHeight="1" x14ac:dyDescent="0.2"/>
    <row r="2" spans="2:17" s="54" customFormat="1" ht="21" x14ac:dyDescent="0.35">
      <c r="B2" s="128" t="s">
        <v>33</v>
      </c>
    </row>
    <row r="3" spans="2:17" s="55" customFormat="1" ht="6.75" customHeight="1" x14ac:dyDescent="0.2"/>
    <row r="4" spans="2:17" s="154" customFormat="1" ht="15" customHeight="1" x14ac:dyDescent="0.2">
      <c r="B4" s="211"/>
      <c r="C4" s="213" t="s">
        <v>88</v>
      </c>
      <c r="D4" s="213"/>
      <c r="E4" s="213"/>
      <c r="F4" s="155"/>
      <c r="G4" s="213" t="s">
        <v>91</v>
      </c>
      <c r="H4" s="213"/>
      <c r="I4" s="213"/>
      <c r="J4" s="155"/>
      <c r="K4" s="213" t="s">
        <v>9</v>
      </c>
      <c r="L4" s="213"/>
      <c r="M4" s="213"/>
      <c r="N4" s="155"/>
      <c r="O4" s="213" t="s">
        <v>92</v>
      </c>
      <c r="P4" s="213"/>
      <c r="Q4" s="213"/>
    </row>
    <row r="5" spans="2:17" s="154" customFormat="1" ht="15" customHeight="1" x14ac:dyDescent="0.2">
      <c r="B5" s="212"/>
      <c r="C5" s="58" t="s">
        <v>137</v>
      </c>
      <c r="D5" s="58" t="s">
        <v>42</v>
      </c>
      <c r="E5" s="58" t="s">
        <v>10</v>
      </c>
      <c r="F5" s="156"/>
      <c r="G5" s="58" t="s">
        <v>137</v>
      </c>
      <c r="H5" s="58" t="s">
        <v>42</v>
      </c>
      <c r="I5" s="58" t="s">
        <v>10</v>
      </c>
      <c r="J5" s="156"/>
      <c r="K5" s="58" t="s">
        <v>137</v>
      </c>
      <c r="L5" s="58" t="s">
        <v>42</v>
      </c>
      <c r="M5" s="58" t="s">
        <v>10</v>
      </c>
      <c r="N5" s="156"/>
      <c r="O5" s="58" t="s">
        <v>137</v>
      </c>
      <c r="P5" s="58" t="s">
        <v>42</v>
      </c>
      <c r="Q5" s="58" t="s">
        <v>10</v>
      </c>
    </row>
    <row r="6" spans="2:17" s="37" customFormat="1" ht="15" customHeight="1" x14ac:dyDescent="0.2">
      <c r="B6" s="157" t="s">
        <v>11</v>
      </c>
      <c r="C6" s="158">
        <v>1921.3</v>
      </c>
      <c r="D6" s="158">
        <v>1921.3</v>
      </c>
      <c r="E6" s="159">
        <v>0</v>
      </c>
      <c r="F6" s="159"/>
      <c r="G6" s="158">
        <v>7675.11</v>
      </c>
      <c r="H6" s="158">
        <v>7675.11</v>
      </c>
      <c r="I6" s="159">
        <v>0</v>
      </c>
      <c r="J6" s="159"/>
      <c r="K6" s="158">
        <v>9596.41</v>
      </c>
      <c r="L6" s="158">
        <v>9596.41</v>
      </c>
      <c r="M6" s="159">
        <v>0</v>
      </c>
      <c r="N6" s="159"/>
      <c r="O6" s="158" t="s">
        <v>14</v>
      </c>
      <c r="P6" s="158" t="s">
        <v>14</v>
      </c>
      <c r="Q6" s="159" t="s">
        <v>14</v>
      </c>
    </row>
    <row r="7" spans="2:17" s="37" customFormat="1" ht="15" customHeight="1" x14ac:dyDescent="0.2">
      <c r="B7" s="157" t="s">
        <v>12</v>
      </c>
      <c r="C7" s="158">
        <v>3698</v>
      </c>
      <c r="D7" s="158">
        <v>3698</v>
      </c>
      <c r="E7" s="159">
        <v>0</v>
      </c>
      <c r="F7" s="159"/>
      <c r="G7" s="158">
        <v>7806</v>
      </c>
      <c r="H7" s="158">
        <v>7806</v>
      </c>
      <c r="I7" s="159">
        <v>0</v>
      </c>
      <c r="J7" s="159"/>
      <c r="K7" s="158">
        <v>11504</v>
      </c>
      <c r="L7" s="158">
        <v>11504</v>
      </c>
      <c r="M7" s="159">
        <v>0</v>
      </c>
      <c r="N7" s="159"/>
      <c r="O7" s="158" t="s">
        <v>14</v>
      </c>
      <c r="P7" s="158" t="s">
        <v>14</v>
      </c>
      <c r="Q7" s="159" t="s">
        <v>14</v>
      </c>
    </row>
    <row r="8" spans="2:17" s="37" customFormat="1" ht="15" customHeight="1" x14ac:dyDescent="0.2">
      <c r="B8" s="157" t="s">
        <v>13</v>
      </c>
      <c r="C8" s="158" t="s">
        <v>14</v>
      </c>
      <c r="D8" s="158" t="s">
        <v>14</v>
      </c>
      <c r="E8" s="159" t="s">
        <v>14</v>
      </c>
      <c r="F8" s="159"/>
      <c r="G8" s="158" t="s">
        <v>14</v>
      </c>
      <c r="H8" s="158" t="s">
        <v>14</v>
      </c>
      <c r="I8" s="159" t="s">
        <v>14</v>
      </c>
      <c r="J8" s="159"/>
      <c r="K8" s="158">
        <v>0</v>
      </c>
      <c r="L8" s="158">
        <v>0</v>
      </c>
      <c r="M8" s="159" t="s">
        <v>14</v>
      </c>
      <c r="N8" s="159"/>
      <c r="O8" s="158" t="s">
        <v>14</v>
      </c>
      <c r="P8" s="158" t="s">
        <v>14</v>
      </c>
      <c r="Q8" s="159" t="s">
        <v>14</v>
      </c>
    </row>
    <row r="9" spans="2:17" s="37" customFormat="1" ht="15" customHeight="1" x14ac:dyDescent="0.2">
      <c r="B9" s="157" t="s">
        <v>93</v>
      </c>
      <c r="C9" s="158">
        <v>441612.43</v>
      </c>
      <c r="D9" s="158">
        <v>424543.73</v>
      </c>
      <c r="E9" s="159">
        <v>4.0204809996840618E-2</v>
      </c>
      <c r="F9" s="159"/>
      <c r="G9" s="158">
        <v>784316.0560000001</v>
      </c>
      <c r="H9" s="158">
        <v>798284.2</v>
      </c>
      <c r="I9" s="159">
        <v>-1.749770820968255E-2</v>
      </c>
      <c r="J9" s="159"/>
      <c r="K9" s="158">
        <v>1225928.486</v>
      </c>
      <c r="L9" s="158">
        <v>1222827.93</v>
      </c>
      <c r="M9" s="159">
        <v>2.5355619739566571E-3</v>
      </c>
      <c r="N9" s="159"/>
      <c r="O9" s="158">
        <v>26465.412000000004</v>
      </c>
      <c r="P9" s="158">
        <v>24980.112000000001</v>
      </c>
      <c r="Q9" s="159">
        <v>5.9459301063181869E-2</v>
      </c>
    </row>
    <row r="10" spans="2:17" s="154" customFormat="1" ht="15" customHeight="1" x14ac:dyDescent="0.2">
      <c r="B10" s="160" t="s">
        <v>15</v>
      </c>
      <c r="C10" s="161">
        <v>447231.73</v>
      </c>
      <c r="D10" s="161">
        <v>430163.02999999997</v>
      </c>
      <c r="E10" s="162">
        <v>3.9679607055027599E-2</v>
      </c>
      <c r="F10" s="163"/>
      <c r="G10" s="161">
        <v>799797.16600000008</v>
      </c>
      <c r="H10" s="161">
        <v>813765.30999999994</v>
      </c>
      <c r="I10" s="162">
        <v>-1.7164830975653023E-2</v>
      </c>
      <c r="J10" s="163"/>
      <c r="K10" s="161">
        <v>1247028.8959999999</v>
      </c>
      <c r="L10" s="161">
        <v>1243928.3399999999</v>
      </c>
      <c r="M10" s="162">
        <v>2.4925519423411036E-3</v>
      </c>
      <c r="N10" s="163"/>
      <c r="O10" s="161">
        <v>26465.412000000004</v>
      </c>
      <c r="P10" s="161">
        <v>24980.112000000001</v>
      </c>
      <c r="Q10" s="162">
        <v>5.9459301063181869E-2</v>
      </c>
    </row>
    <row r="11" spans="2:17" ht="9.9499999999999993" customHeight="1" x14ac:dyDescent="0.25"/>
    <row r="12" spans="2:17" ht="15.75" x14ac:dyDescent="0.25">
      <c r="B12" s="211"/>
      <c r="C12" s="213" t="s">
        <v>94</v>
      </c>
      <c r="D12" s="213"/>
      <c r="E12" s="213"/>
      <c r="F12" s="155"/>
      <c r="G12" s="213" t="s">
        <v>95</v>
      </c>
      <c r="H12" s="213"/>
      <c r="I12" s="213"/>
      <c r="J12" s="155"/>
      <c r="K12" s="213" t="s">
        <v>96</v>
      </c>
      <c r="L12" s="213"/>
      <c r="M12" s="213"/>
      <c r="N12" s="155"/>
      <c r="O12" s="213" t="s">
        <v>97</v>
      </c>
      <c r="P12" s="213"/>
      <c r="Q12" s="213"/>
    </row>
    <row r="13" spans="2:17" x14ac:dyDescent="0.25">
      <c r="B13" s="212"/>
      <c r="C13" s="58" t="s">
        <v>137</v>
      </c>
      <c r="D13" s="58" t="s">
        <v>42</v>
      </c>
      <c r="E13" s="58" t="s">
        <v>10</v>
      </c>
      <c r="F13" s="156"/>
      <c r="G13" s="58" t="s">
        <v>137</v>
      </c>
      <c r="H13" s="58" t="s">
        <v>42</v>
      </c>
      <c r="I13" s="58" t="s">
        <v>10</v>
      </c>
      <c r="J13" s="156"/>
      <c r="K13" s="58" t="s">
        <v>137</v>
      </c>
      <c r="L13" s="58" t="s">
        <v>42</v>
      </c>
      <c r="M13" s="58" t="s">
        <v>10</v>
      </c>
      <c r="N13" s="156"/>
      <c r="O13" s="58" t="s">
        <v>137</v>
      </c>
      <c r="P13" s="58" t="s">
        <v>42</v>
      </c>
      <c r="Q13" s="58" t="s">
        <v>10</v>
      </c>
    </row>
    <row r="14" spans="2:17" x14ac:dyDescent="0.25">
      <c r="B14" s="157" t="s">
        <v>11</v>
      </c>
      <c r="C14" s="158">
        <v>820.7595</v>
      </c>
      <c r="D14" s="158">
        <v>799.84185966386553</v>
      </c>
      <c r="E14" s="159">
        <v>2.6152220071258947E-2</v>
      </c>
      <c r="F14" s="159"/>
      <c r="G14" s="158">
        <v>5240.4843179999998</v>
      </c>
      <c r="H14" s="158">
        <v>4564.0852540000005</v>
      </c>
      <c r="I14" s="159">
        <v>0.14820035699534695</v>
      </c>
      <c r="J14" s="159"/>
      <c r="K14" s="158">
        <v>6061.2438179999999</v>
      </c>
      <c r="L14" s="158">
        <v>5363.9271136638663</v>
      </c>
      <c r="M14" s="159">
        <v>0.13000115205887397</v>
      </c>
      <c r="N14" s="159"/>
      <c r="O14" s="158">
        <v>126.669321</v>
      </c>
      <c r="P14" s="158">
        <v>221.301536</v>
      </c>
      <c r="Q14" s="159">
        <v>-0.42761662079019647</v>
      </c>
    </row>
    <row r="15" spans="2:17" x14ac:dyDescent="0.25">
      <c r="B15" s="157" t="s">
        <v>12</v>
      </c>
      <c r="C15" s="158">
        <v>2221.9232870000001</v>
      </c>
      <c r="D15" s="158">
        <v>2278.1136445378152</v>
      </c>
      <c r="E15" s="159">
        <v>-2.4665300465822493E-2</v>
      </c>
      <c r="F15" s="159"/>
      <c r="G15" s="158">
        <v>9965.7350709999992</v>
      </c>
      <c r="H15" s="158">
        <v>10152.169091</v>
      </c>
      <c r="I15" s="159">
        <v>-1.8363959300606636E-2</v>
      </c>
      <c r="J15" s="159"/>
      <c r="K15" s="158">
        <v>12187.658357999999</v>
      </c>
      <c r="L15" s="158">
        <v>12430.936480517692</v>
      </c>
      <c r="M15" s="159">
        <v>-1.9570377734531075E-2</v>
      </c>
      <c r="N15" s="159"/>
      <c r="O15" s="158">
        <v>244.28729999999999</v>
      </c>
      <c r="P15" s="158">
        <v>254.59861799999999</v>
      </c>
      <c r="Q15" s="159">
        <v>-4.0500290539676076E-2</v>
      </c>
    </row>
    <row r="16" spans="2:17" x14ac:dyDescent="0.25">
      <c r="B16" s="157" t="s">
        <v>13</v>
      </c>
      <c r="C16" s="158" t="s">
        <v>14</v>
      </c>
      <c r="D16" s="158" t="s">
        <v>14</v>
      </c>
      <c r="E16" s="159" t="s">
        <v>14</v>
      </c>
      <c r="F16" s="159"/>
      <c r="G16" s="158" t="s">
        <v>14</v>
      </c>
      <c r="H16" s="158" t="s">
        <v>14</v>
      </c>
      <c r="I16" s="159" t="s">
        <v>14</v>
      </c>
      <c r="J16" s="159"/>
      <c r="K16" s="158" t="s">
        <v>14</v>
      </c>
      <c r="L16" s="158" t="s">
        <v>14</v>
      </c>
      <c r="M16" s="159" t="s">
        <v>14</v>
      </c>
      <c r="N16" s="159"/>
      <c r="O16" s="158">
        <v>5853.9541120000004</v>
      </c>
      <c r="P16" s="158">
        <v>4287.1901129999997</v>
      </c>
      <c r="Q16" s="159">
        <v>0.36545241934784256</v>
      </c>
    </row>
    <row r="17" spans="2:17" x14ac:dyDescent="0.25">
      <c r="B17" s="157" t="s">
        <v>93</v>
      </c>
      <c r="C17" s="158">
        <v>308049.2683321588</v>
      </c>
      <c r="D17" s="158">
        <v>313198.09391843504</v>
      </c>
      <c r="E17" s="159">
        <v>-1.6439517628792255E-2</v>
      </c>
      <c r="F17" s="159"/>
      <c r="G17" s="158">
        <v>696964.64646038238</v>
      </c>
      <c r="H17" s="158">
        <v>712919.29510899982</v>
      </c>
      <c r="I17" s="159">
        <v>-2.2379319451829582E-2</v>
      </c>
      <c r="J17" s="159"/>
      <c r="K17" s="158">
        <v>1005013.9147925412</v>
      </c>
      <c r="L17" s="158">
        <v>1026117.3890274349</v>
      </c>
      <c r="M17" s="159">
        <v>-2.0566335256140378E-2</v>
      </c>
      <c r="N17" s="159"/>
      <c r="O17" s="158">
        <v>41406.311266999997</v>
      </c>
      <c r="P17" s="158">
        <v>29110.072733000001</v>
      </c>
      <c r="Q17" s="159">
        <v>0.42240494026868691</v>
      </c>
    </row>
    <row r="18" spans="2:17" x14ac:dyDescent="0.25">
      <c r="B18" s="160" t="s">
        <v>15</v>
      </c>
      <c r="C18" s="161">
        <v>311091.95111915882</v>
      </c>
      <c r="D18" s="161">
        <v>316276.04942263674</v>
      </c>
      <c r="E18" s="162">
        <v>-1.6391055576106761E-2</v>
      </c>
      <c r="F18" s="163"/>
      <c r="G18" s="161">
        <v>712170.86584938236</v>
      </c>
      <c r="H18" s="161">
        <v>727635.54945399985</v>
      </c>
      <c r="I18" s="162">
        <v>-2.1253337080935353E-2</v>
      </c>
      <c r="J18" s="163"/>
      <c r="K18" s="161">
        <v>1023262.8169685411</v>
      </c>
      <c r="L18" s="161">
        <v>1043912.2526216165</v>
      </c>
      <c r="M18" s="162">
        <v>-1.9780815486376002E-2</v>
      </c>
      <c r="N18" s="163"/>
      <c r="O18" s="161">
        <v>47631.221999999994</v>
      </c>
      <c r="P18" s="161">
        <v>33873.163</v>
      </c>
      <c r="Q18" s="162">
        <v>0.40616398887815675</v>
      </c>
    </row>
  </sheetData>
  <mergeCells count="10">
    <mergeCell ref="B12:B13"/>
    <mergeCell ref="C12:E12"/>
    <mergeCell ref="G12:I12"/>
    <mergeCell ref="K12:M12"/>
    <mergeCell ref="O12:Q12"/>
    <mergeCell ref="B4:B5"/>
    <mergeCell ref="C4:E4"/>
    <mergeCell ref="G4:I4"/>
    <mergeCell ref="K4:M4"/>
    <mergeCell ref="O4:Q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490B4-B2D4-440B-B686-00A5E6D0E295}">
  <dimension ref="B1:Q37"/>
  <sheetViews>
    <sheetView showGridLines="0" zoomScale="85" zoomScaleNormal="85" zoomScaleSheetLayoutView="90" workbookViewId="0"/>
  </sheetViews>
  <sheetFormatPr baseColWidth="10" defaultColWidth="11.42578125" defaultRowHeight="15" x14ac:dyDescent="0.25"/>
  <cols>
    <col min="1" max="1" width="0.85546875" customWidth="1"/>
    <col min="2" max="2" width="27.42578125" customWidth="1"/>
    <col min="3" max="4" width="10.85546875" style="164" bestFit="1" customWidth="1"/>
    <col min="5" max="5" width="8.85546875" style="164" bestFit="1" customWidth="1"/>
    <col min="6" max="6" width="0.85546875" style="164" customWidth="1"/>
    <col min="7" max="8" width="13" customWidth="1"/>
    <col min="9" max="9" width="7.7109375" bestFit="1" customWidth="1"/>
    <col min="10" max="10" width="0.85546875" customWidth="1"/>
    <col min="11" max="12" width="10.85546875" bestFit="1" customWidth="1"/>
    <col min="13" max="13" width="8.85546875" style="164" bestFit="1" customWidth="1"/>
    <col min="14" max="14" width="0.85546875" style="164" customWidth="1"/>
    <col min="15" max="15" width="9.5703125" style="164" bestFit="1" customWidth="1"/>
    <col min="16" max="16" width="8.28515625" bestFit="1" customWidth="1"/>
    <col min="17" max="17" width="10.140625" bestFit="1" customWidth="1"/>
    <col min="18" max="18" width="1.7109375" customWidth="1"/>
  </cols>
  <sheetData>
    <row r="1" spans="2:17" s="55" customFormat="1" ht="6.75" customHeight="1" x14ac:dyDescent="0.2"/>
    <row r="2" spans="2:17" s="54" customFormat="1" ht="21" x14ac:dyDescent="0.35">
      <c r="B2" s="128" t="s">
        <v>34</v>
      </c>
    </row>
    <row r="3" spans="2:17" s="55" customFormat="1" ht="6.75" customHeight="1" x14ac:dyDescent="0.2"/>
    <row r="4" spans="2:17" s="154" customFormat="1" ht="15" customHeight="1" x14ac:dyDescent="0.2">
      <c r="B4" s="211"/>
      <c r="C4" s="213" t="s">
        <v>88</v>
      </c>
      <c r="D4" s="213"/>
      <c r="E4" s="213"/>
      <c r="F4" s="155"/>
      <c r="G4" s="213" t="s">
        <v>91</v>
      </c>
      <c r="H4" s="213"/>
      <c r="I4" s="213"/>
      <c r="J4" s="155"/>
      <c r="K4" s="213" t="s">
        <v>9</v>
      </c>
      <c r="L4" s="213"/>
      <c r="M4" s="213"/>
      <c r="N4" s="155"/>
      <c r="O4" s="213" t="s">
        <v>92</v>
      </c>
      <c r="P4" s="213"/>
      <c r="Q4" s="213"/>
    </row>
    <row r="5" spans="2:17" s="154" customFormat="1" ht="15" customHeight="1" x14ac:dyDescent="0.2">
      <c r="B5" s="212"/>
      <c r="C5" s="58" t="s">
        <v>137</v>
      </c>
      <c r="D5" s="58" t="s">
        <v>42</v>
      </c>
      <c r="E5" s="58" t="s">
        <v>10</v>
      </c>
      <c r="F5" s="156"/>
      <c r="G5" s="58" t="s">
        <v>137</v>
      </c>
      <c r="H5" s="58" t="s">
        <v>42</v>
      </c>
      <c r="I5" s="58" t="s">
        <v>10</v>
      </c>
      <c r="J5" s="156"/>
      <c r="K5" s="58" t="s">
        <v>137</v>
      </c>
      <c r="L5" s="58" t="s">
        <v>42</v>
      </c>
      <c r="M5" s="58" t="s">
        <v>10</v>
      </c>
      <c r="N5" s="156"/>
      <c r="O5" s="58" t="s">
        <v>137</v>
      </c>
      <c r="P5" s="58" t="s">
        <v>42</v>
      </c>
      <c r="Q5" s="58" t="s">
        <v>10</v>
      </c>
    </row>
    <row r="6" spans="2:17" s="165" customFormat="1" ht="15" customHeight="1" x14ac:dyDescent="0.25">
      <c r="B6" s="157" t="s">
        <v>16</v>
      </c>
      <c r="C6" s="168">
        <v>75763</v>
      </c>
      <c r="D6" s="168">
        <v>74782.34</v>
      </c>
      <c r="E6" s="159">
        <v>1.3113523861382204E-2</v>
      </c>
      <c r="F6" s="159"/>
      <c r="G6" s="168">
        <v>19612</v>
      </c>
      <c r="H6" s="168">
        <v>23741.390000000003</v>
      </c>
      <c r="I6" s="159">
        <v>-0.17393210759774391</v>
      </c>
      <c r="J6" s="159"/>
      <c r="K6" s="168">
        <v>95375</v>
      </c>
      <c r="L6" s="168">
        <v>98523.73</v>
      </c>
      <c r="M6" s="159">
        <v>-3.1959102644611548E-2</v>
      </c>
      <c r="N6" s="159"/>
      <c r="O6" s="168">
        <v>3694.9409999999998</v>
      </c>
      <c r="P6" s="168">
        <v>2253.89</v>
      </c>
      <c r="Q6" s="159">
        <v>0.63936172572751993</v>
      </c>
    </row>
    <row r="7" spans="2:17" s="165" customFormat="1" ht="15" customHeight="1" x14ac:dyDescent="0.25">
      <c r="B7" s="157" t="s">
        <v>17</v>
      </c>
      <c r="C7" s="168">
        <v>19905.98</v>
      </c>
      <c r="D7" s="168">
        <v>19905.98</v>
      </c>
      <c r="E7" s="159">
        <v>0</v>
      </c>
      <c r="F7" s="159"/>
      <c r="G7" s="168">
        <v>22612.1</v>
      </c>
      <c r="H7" s="168">
        <v>22612.1</v>
      </c>
      <c r="I7" s="159">
        <v>0</v>
      </c>
      <c r="J7" s="159"/>
      <c r="K7" s="168">
        <v>42518.080000000002</v>
      </c>
      <c r="L7" s="168">
        <v>42518.080000000002</v>
      </c>
      <c r="M7" s="159">
        <v>0</v>
      </c>
      <c r="N7" s="159"/>
      <c r="O7" s="168">
        <v>1168.229</v>
      </c>
      <c r="P7" s="168">
        <v>871.06</v>
      </c>
      <c r="Q7" s="159">
        <v>0.34115789957063813</v>
      </c>
    </row>
    <row r="8" spans="2:17" s="165" customFormat="1" ht="15" customHeight="1" x14ac:dyDescent="0.25">
      <c r="B8" s="166" t="s">
        <v>18</v>
      </c>
      <c r="C8" s="168">
        <v>37416.49</v>
      </c>
      <c r="D8" s="168">
        <v>37416.49</v>
      </c>
      <c r="E8" s="159">
        <v>0</v>
      </c>
      <c r="F8" s="159"/>
      <c r="G8" s="168">
        <v>37004.520000000004</v>
      </c>
      <c r="H8" s="168">
        <v>37004.520000000004</v>
      </c>
      <c r="I8" s="159">
        <v>0</v>
      </c>
      <c r="J8" s="159"/>
      <c r="K8" s="168">
        <v>74421.010000000009</v>
      </c>
      <c r="L8" s="168">
        <v>74421.010000000009</v>
      </c>
      <c r="M8" s="159">
        <v>0</v>
      </c>
      <c r="N8" s="159"/>
      <c r="O8" s="168">
        <v>1669.383574</v>
      </c>
      <c r="P8" s="168">
        <v>1310.9039168465069</v>
      </c>
      <c r="Q8" s="159">
        <v>0.27345990239761186</v>
      </c>
    </row>
    <row r="9" spans="2:17" s="165" customFormat="1" ht="15" customHeight="1" x14ac:dyDescent="0.25">
      <c r="B9" s="157" t="s">
        <v>19</v>
      </c>
      <c r="C9" s="168">
        <v>40182</v>
      </c>
      <c r="D9" s="168">
        <v>40182</v>
      </c>
      <c r="E9" s="159">
        <v>0</v>
      </c>
      <c r="F9" s="159"/>
      <c r="G9" s="168">
        <v>29297.94</v>
      </c>
      <c r="H9" s="168">
        <v>29297.94</v>
      </c>
      <c r="I9" s="159">
        <v>0</v>
      </c>
      <c r="J9" s="159"/>
      <c r="K9" s="168">
        <v>69479.94</v>
      </c>
      <c r="L9" s="168">
        <v>69479.94</v>
      </c>
      <c r="M9" s="159">
        <v>0</v>
      </c>
      <c r="N9" s="159"/>
      <c r="O9" s="168">
        <v>859.33100000000002</v>
      </c>
      <c r="P9" s="168">
        <v>661.13199999999995</v>
      </c>
      <c r="Q9" s="159">
        <v>0.29978733445060901</v>
      </c>
    </row>
    <row r="10" spans="2:17" s="165" customFormat="1" ht="15" customHeight="1" x14ac:dyDescent="0.25">
      <c r="B10" s="157" t="s">
        <v>20</v>
      </c>
      <c r="C10" s="168">
        <v>9788.6999999999989</v>
      </c>
      <c r="D10" s="168">
        <v>9788.6999999999989</v>
      </c>
      <c r="E10" s="159">
        <v>0</v>
      </c>
      <c r="F10" s="159"/>
      <c r="G10" s="168">
        <v>28133.66</v>
      </c>
      <c r="H10" s="168">
        <v>28133.66</v>
      </c>
      <c r="I10" s="159">
        <v>0</v>
      </c>
      <c r="J10" s="159"/>
      <c r="K10" s="168">
        <v>37922.36</v>
      </c>
      <c r="L10" s="168">
        <v>37922.36</v>
      </c>
      <c r="M10" s="159">
        <v>0</v>
      </c>
      <c r="N10" s="159"/>
      <c r="O10" s="168">
        <v>986.55600000000004</v>
      </c>
      <c r="P10" s="168">
        <v>949.87099999999998</v>
      </c>
      <c r="Q10" s="159">
        <v>3.8621033803537541E-2</v>
      </c>
    </row>
    <row r="11" spans="2:17" s="165" customFormat="1" ht="15" customHeight="1" x14ac:dyDescent="0.25">
      <c r="B11" s="157" t="s">
        <v>21</v>
      </c>
      <c r="C11" s="168">
        <v>8201</v>
      </c>
      <c r="D11" s="168">
        <v>8201</v>
      </c>
      <c r="E11" s="159">
        <v>0</v>
      </c>
      <c r="F11" s="159"/>
      <c r="G11" s="168">
        <v>27352.65</v>
      </c>
      <c r="H11" s="168">
        <v>27352.65</v>
      </c>
      <c r="I11" s="159">
        <v>0</v>
      </c>
      <c r="J11" s="159"/>
      <c r="K11" s="168">
        <v>35553.65</v>
      </c>
      <c r="L11" s="168">
        <v>35553.65</v>
      </c>
      <c r="M11" s="159">
        <v>0</v>
      </c>
      <c r="N11" s="159"/>
      <c r="O11" s="168">
        <v>952.38900000000001</v>
      </c>
      <c r="P11" s="168">
        <v>869.07500000000005</v>
      </c>
      <c r="Q11" s="159">
        <v>9.5865143974915856E-2</v>
      </c>
    </row>
    <row r="12" spans="2:17" s="165" customFormat="1" ht="15" customHeight="1" x14ac:dyDescent="0.25">
      <c r="B12" s="157" t="s">
        <v>22</v>
      </c>
      <c r="C12" s="168">
        <v>10371</v>
      </c>
      <c r="D12" s="168">
        <v>10371</v>
      </c>
      <c r="E12" s="159">
        <v>0</v>
      </c>
      <c r="F12" s="159"/>
      <c r="G12" s="168">
        <v>21439.489999999998</v>
      </c>
      <c r="H12" s="168">
        <v>21439.489999999998</v>
      </c>
      <c r="I12" s="159">
        <v>0</v>
      </c>
      <c r="J12" s="159"/>
      <c r="K12" s="168">
        <v>31810.489999999998</v>
      </c>
      <c r="L12" s="168">
        <v>31810.489999999998</v>
      </c>
      <c r="M12" s="159">
        <v>0</v>
      </c>
      <c r="N12" s="159"/>
      <c r="O12" s="168">
        <v>806.45899999999995</v>
      </c>
      <c r="P12" s="168">
        <v>735.96400000000006</v>
      </c>
      <c r="Q12" s="159">
        <v>9.5785935181611936E-2</v>
      </c>
    </row>
    <row r="13" spans="2:17" s="165" customFormat="1" ht="15" customHeight="1" x14ac:dyDescent="0.25">
      <c r="B13" s="157" t="s">
        <v>23</v>
      </c>
      <c r="C13" s="168">
        <v>4409.5600000000004</v>
      </c>
      <c r="D13" s="168">
        <v>4409.5600000000004</v>
      </c>
      <c r="E13" s="159">
        <v>0</v>
      </c>
      <c r="F13" s="159"/>
      <c r="G13" s="168">
        <v>29606.600000000002</v>
      </c>
      <c r="H13" s="168">
        <v>29606.600000000002</v>
      </c>
      <c r="I13" s="159">
        <v>0</v>
      </c>
      <c r="J13" s="159"/>
      <c r="K13" s="168">
        <v>34016.160000000003</v>
      </c>
      <c r="L13" s="168">
        <v>34016.160000000003</v>
      </c>
      <c r="M13" s="159">
        <v>0</v>
      </c>
      <c r="N13" s="159"/>
      <c r="O13" s="168" t="s">
        <v>14</v>
      </c>
      <c r="P13" s="168" t="s">
        <v>14</v>
      </c>
      <c r="Q13" s="159" t="s">
        <v>14</v>
      </c>
    </row>
    <row r="14" spans="2:17" s="165" customFormat="1" ht="15" customHeight="1" x14ac:dyDescent="0.25">
      <c r="B14" s="157" t="s">
        <v>24</v>
      </c>
      <c r="C14" s="168">
        <v>3389.8689999999997</v>
      </c>
      <c r="D14" s="168">
        <v>3389.8689999999997</v>
      </c>
      <c r="E14" s="159">
        <v>0</v>
      </c>
      <c r="F14" s="159"/>
      <c r="G14" s="168">
        <v>29455.65</v>
      </c>
      <c r="H14" s="168">
        <v>29455.65</v>
      </c>
      <c r="I14" s="159">
        <v>0</v>
      </c>
      <c r="J14" s="159"/>
      <c r="K14" s="168">
        <v>32845.519</v>
      </c>
      <c r="L14" s="168">
        <v>32845.519</v>
      </c>
      <c r="M14" s="159">
        <v>0</v>
      </c>
      <c r="N14" s="159"/>
      <c r="O14" s="168" t="s">
        <v>14</v>
      </c>
      <c r="P14" s="168" t="s">
        <v>14</v>
      </c>
      <c r="Q14" s="159" t="s">
        <v>14</v>
      </c>
    </row>
    <row r="15" spans="2:17" s="165" customFormat="1" ht="15" customHeight="1" x14ac:dyDescent="0.25">
      <c r="B15" s="157" t="s">
        <v>25</v>
      </c>
      <c r="C15" s="168">
        <v>7213</v>
      </c>
      <c r="D15" s="168">
        <v>7213</v>
      </c>
      <c r="E15" s="159">
        <v>0</v>
      </c>
      <c r="F15" s="159"/>
      <c r="G15" s="168">
        <v>15682</v>
      </c>
      <c r="H15" s="168">
        <v>15682</v>
      </c>
      <c r="I15" s="159">
        <v>0</v>
      </c>
      <c r="J15" s="159"/>
      <c r="K15" s="168">
        <v>22895</v>
      </c>
      <c r="L15" s="168">
        <v>22895</v>
      </c>
      <c r="M15" s="159">
        <v>0</v>
      </c>
      <c r="N15" s="159"/>
      <c r="O15" s="168" t="s">
        <v>14</v>
      </c>
      <c r="P15" s="168" t="s">
        <v>14</v>
      </c>
      <c r="Q15" s="159" t="s">
        <v>14</v>
      </c>
    </row>
    <row r="16" spans="2:17" s="165" customFormat="1" ht="15" customHeight="1" x14ac:dyDescent="0.25">
      <c r="B16" s="157" t="s">
        <v>26</v>
      </c>
      <c r="C16" s="168">
        <v>5635</v>
      </c>
      <c r="D16" s="168">
        <v>5635</v>
      </c>
      <c r="E16" s="159">
        <v>0</v>
      </c>
      <c r="F16" s="159"/>
      <c r="G16" s="168">
        <v>18464</v>
      </c>
      <c r="H16" s="168">
        <v>18464</v>
      </c>
      <c r="I16" s="159">
        <v>0</v>
      </c>
      <c r="J16" s="159"/>
      <c r="K16" s="168">
        <v>24099</v>
      </c>
      <c r="L16" s="168">
        <v>24099</v>
      </c>
      <c r="M16" s="159">
        <v>0</v>
      </c>
      <c r="N16" s="159"/>
      <c r="O16" s="168">
        <v>607.98599999999999</v>
      </c>
      <c r="P16" s="168">
        <v>627.36599999999999</v>
      </c>
      <c r="Q16" s="159">
        <v>-3.0891058807777316E-2</v>
      </c>
    </row>
    <row r="17" spans="2:17" s="165" customFormat="1" ht="15" customHeight="1" x14ac:dyDescent="0.25">
      <c r="B17" s="157" t="s">
        <v>27</v>
      </c>
      <c r="C17" s="168">
        <v>5461</v>
      </c>
      <c r="D17" s="168">
        <v>5461</v>
      </c>
      <c r="E17" s="159">
        <v>0</v>
      </c>
      <c r="F17" s="159"/>
      <c r="G17" s="168">
        <v>11737</v>
      </c>
      <c r="H17" s="168">
        <v>11737</v>
      </c>
      <c r="I17" s="159">
        <v>0</v>
      </c>
      <c r="J17" s="159"/>
      <c r="K17" s="168">
        <v>17198</v>
      </c>
      <c r="L17" s="168">
        <v>17198</v>
      </c>
      <c r="M17" s="159">
        <v>0</v>
      </c>
      <c r="N17" s="159"/>
      <c r="O17" s="168" t="s">
        <v>14</v>
      </c>
      <c r="P17" s="168" t="s">
        <v>14</v>
      </c>
      <c r="Q17" s="159" t="s">
        <v>14</v>
      </c>
    </row>
    <row r="18" spans="2:17" s="165" customFormat="1" ht="15" customHeight="1" x14ac:dyDescent="0.25">
      <c r="B18" s="166" t="s">
        <v>130</v>
      </c>
      <c r="C18" s="168">
        <v>50447.030000000006</v>
      </c>
      <c r="D18" s="168">
        <v>50447.030000000006</v>
      </c>
      <c r="E18" s="159">
        <v>0</v>
      </c>
      <c r="F18" s="159"/>
      <c r="G18" s="168">
        <v>176163.93450000003</v>
      </c>
      <c r="H18" s="168">
        <v>176163.93450000003</v>
      </c>
      <c r="I18" s="159">
        <v>0</v>
      </c>
      <c r="J18" s="159"/>
      <c r="K18" s="168">
        <v>226610.96450000003</v>
      </c>
      <c r="L18" s="168">
        <v>226610.96450000003</v>
      </c>
      <c r="M18" s="159">
        <v>0</v>
      </c>
      <c r="N18" s="159"/>
      <c r="O18" s="168">
        <v>1381.5360000000001</v>
      </c>
      <c r="P18" s="168">
        <v>1072.4359999999999</v>
      </c>
      <c r="Q18" s="159">
        <v>0.28822232748620902</v>
      </c>
    </row>
    <row r="19" spans="2:17" s="165" customFormat="1" ht="15" customHeight="1" x14ac:dyDescent="0.25">
      <c r="B19" s="160" t="s">
        <v>28</v>
      </c>
      <c r="C19" s="161">
        <v>278183.62900000002</v>
      </c>
      <c r="D19" s="161">
        <v>277202.96900000004</v>
      </c>
      <c r="E19" s="162">
        <v>3.5376965966045226E-3</v>
      </c>
      <c r="F19" s="163"/>
      <c r="G19" s="161">
        <v>466561.54450000002</v>
      </c>
      <c r="H19" s="161">
        <v>470690.93450000003</v>
      </c>
      <c r="I19" s="162">
        <v>-8.7730391586711143E-3</v>
      </c>
      <c r="J19" s="163"/>
      <c r="K19" s="161">
        <v>744745.17350000003</v>
      </c>
      <c r="L19" s="161">
        <v>747893.90350000001</v>
      </c>
      <c r="M19" s="162">
        <v>-4.2101292513075927E-3</v>
      </c>
      <c r="N19" s="163"/>
      <c r="O19" s="161">
        <v>12126.810574000001</v>
      </c>
      <c r="P19" s="161">
        <v>9351.6979168465059</v>
      </c>
      <c r="Q19" s="162">
        <v>0.29674960438513542</v>
      </c>
    </row>
    <row r="20" spans="2:17" ht="9.9499999999999993" customHeight="1" x14ac:dyDescent="0.25">
      <c r="B20" s="167" t="s">
        <v>156</v>
      </c>
    </row>
    <row r="21" spans="2:17" s="165" customFormat="1" ht="16.5" customHeight="1" x14ac:dyDescent="0.25">
      <c r="B21" s="211"/>
      <c r="C21" s="213" t="s">
        <v>98</v>
      </c>
      <c r="D21" s="213"/>
      <c r="E21" s="213"/>
      <c r="F21" s="51"/>
      <c r="G21" s="213" t="s">
        <v>99</v>
      </c>
      <c r="H21" s="213"/>
      <c r="I21" s="213"/>
      <c r="J21" s="51"/>
      <c r="K21" s="213" t="s">
        <v>100</v>
      </c>
      <c r="L21" s="213"/>
      <c r="M21" s="213"/>
      <c r="N21" s="51"/>
      <c r="O21" s="213" t="s">
        <v>101</v>
      </c>
      <c r="P21" s="213"/>
      <c r="Q21" s="213"/>
    </row>
    <row r="22" spans="2:17" s="154" customFormat="1" ht="13.5" customHeight="1" x14ac:dyDescent="0.2">
      <c r="B22" s="212"/>
      <c r="C22" s="58" t="s">
        <v>137</v>
      </c>
      <c r="D22" s="58" t="s">
        <v>42</v>
      </c>
      <c r="E22" s="58" t="s">
        <v>10</v>
      </c>
      <c r="F22" s="156"/>
      <c r="G22" s="58" t="s">
        <v>137</v>
      </c>
      <c r="H22" s="58" t="s">
        <v>42</v>
      </c>
      <c r="I22" s="58" t="s">
        <v>10</v>
      </c>
      <c r="J22" s="156"/>
      <c r="K22" s="58" t="s">
        <v>137</v>
      </c>
      <c r="L22" s="58" t="s">
        <v>42</v>
      </c>
      <c r="M22" s="58" t="s">
        <v>10</v>
      </c>
      <c r="N22" s="156"/>
      <c r="O22" s="58" t="s">
        <v>137</v>
      </c>
      <c r="P22" s="58" t="s">
        <v>42</v>
      </c>
      <c r="Q22" s="58" t="s">
        <v>10</v>
      </c>
    </row>
    <row r="23" spans="2:17" s="169" customFormat="1" ht="15" customHeight="1" x14ac:dyDescent="0.25">
      <c r="B23" s="157" t="s">
        <v>16</v>
      </c>
      <c r="C23" s="168">
        <v>16934.559800991072</v>
      </c>
      <c r="D23" s="168">
        <v>6637.6594705059506</v>
      </c>
      <c r="E23" s="159">
        <v>1.5512848130035581</v>
      </c>
      <c r="F23" s="159"/>
      <c r="G23" s="168">
        <v>2133.36673982</v>
      </c>
      <c r="H23" s="168">
        <v>1143.1677687500001</v>
      </c>
      <c r="I23" s="159">
        <v>0.86618867163542923</v>
      </c>
      <c r="J23" s="159"/>
      <c r="K23" s="158">
        <v>19067.926540811073</v>
      </c>
      <c r="L23" s="158">
        <v>7780.8272392559502</v>
      </c>
      <c r="M23" s="159">
        <v>1.4506297279817852</v>
      </c>
      <c r="N23" s="159"/>
      <c r="O23" s="158">
        <v>1298.5002617900002</v>
      </c>
      <c r="P23" s="158">
        <v>577.06445997231197</v>
      </c>
      <c r="Q23" s="159">
        <v>1.2501823485236003</v>
      </c>
    </row>
    <row r="24" spans="2:17" s="169" customFormat="1" ht="15" customHeight="1" x14ac:dyDescent="0.25">
      <c r="B24" s="157" t="s">
        <v>17</v>
      </c>
      <c r="C24" s="168">
        <v>3201.7633768343808</v>
      </c>
      <c r="D24" s="168">
        <v>1167.3625061011569</v>
      </c>
      <c r="E24" s="159">
        <v>1.7427327501958798</v>
      </c>
      <c r="F24" s="159"/>
      <c r="G24" s="168">
        <v>902.1486220700001</v>
      </c>
      <c r="H24" s="168">
        <v>563.97358745000008</v>
      </c>
      <c r="I24" s="159">
        <v>0.59962920630566141</v>
      </c>
      <c r="J24" s="159"/>
      <c r="K24" s="158">
        <v>4103.9119989043811</v>
      </c>
      <c r="L24" s="158">
        <v>1731.3360935511569</v>
      </c>
      <c r="M24" s="159">
        <v>1.3703728087172351</v>
      </c>
      <c r="N24" s="159"/>
      <c r="O24" s="158">
        <v>223.27055698000001</v>
      </c>
      <c r="P24" s="158">
        <v>86.805091232989597</v>
      </c>
      <c r="Q24" s="159">
        <v>1.5720905745116913</v>
      </c>
    </row>
    <row r="25" spans="2:17" s="169" customFormat="1" ht="15" customHeight="1" x14ac:dyDescent="0.25">
      <c r="B25" s="166" t="s">
        <v>18</v>
      </c>
      <c r="C25" s="168">
        <v>4105.6051063352079</v>
      </c>
      <c r="D25" s="168">
        <v>1928.9715773541327</v>
      </c>
      <c r="E25" s="159">
        <v>1.1283906691702774</v>
      </c>
      <c r="F25" s="159"/>
      <c r="G25" s="168">
        <v>3206.0492058699997</v>
      </c>
      <c r="H25" s="168">
        <v>1807.4800607100001</v>
      </c>
      <c r="I25" s="159">
        <v>0.77376739891151258</v>
      </c>
      <c r="J25" s="159"/>
      <c r="K25" s="158">
        <v>7311.654312205208</v>
      </c>
      <c r="L25" s="158">
        <v>3736.4516380641326</v>
      </c>
      <c r="M25" s="159">
        <v>0.95684435942369084</v>
      </c>
      <c r="N25" s="159"/>
      <c r="O25" s="158">
        <v>273.17190946000005</v>
      </c>
      <c r="P25" s="158">
        <v>142.03878211662195</v>
      </c>
      <c r="Q25" s="159">
        <v>0.92322058376782135</v>
      </c>
    </row>
    <row r="26" spans="2:17" s="169" customFormat="1" ht="15" customHeight="1" x14ac:dyDescent="0.25">
      <c r="B26" s="157" t="s">
        <v>19</v>
      </c>
      <c r="C26" s="168">
        <v>1939.9787808140497</v>
      </c>
      <c r="D26" s="168">
        <v>964.06512151140475</v>
      </c>
      <c r="E26" s="159">
        <v>1.012290184062115</v>
      </c>
      <c r="F26" s="159"/>
      <c r="G26" s="168">
        <v>1304.6706785100002</v>
      </c>
      <c r="H26" s="168">
        <v>763.31243460000019</v>
      </c>
      <c r="I26" s="159">
        <v>0.70922235688940249</v>
      </c>
      <c r="J26" s="159"/>
      <c r="K26" s="158">
        <v>3244.64945932405</v>
      </c>
      <c r="L26" s="158">
        <v>1727.3775561114048</v>
      </c>
      <c r="M26" s="159">
        <v>0.87836726710069102</v>
      </c>
      <c r="N26" s="159"/>
      <c r="O26" s="158">
        <v>115.58155003999998</v>
      </c>
      <c r="P26" s="158">
        <v>50.665553438383689</v>
      </c>
      <c r="Q26" s="159">
        <v>1.2812649264862586</v>
      </c>
    </row>
    <row r="27" spans="2:17" s="169" customFormat="1" ht="15" customHeight="1" x14ac:dyDescent="0.25">
      <c r="B27" s="157" t="s">
        <v>20</v>
      </c>
      <c r="C27" s="168">
        <v>2194.6429390671137</v>
      </c>
      <c r="D27" s="168">
        <v>1055.049129120513</v>
      </c>
      <c r="E27" s="159">
        <v>1.0801334065803778</v>
      </c>
      <c r="F27" s="159"/>
      <c r="G27" s="168">
        <v>2628.0932001700003</v>
      </c>
      <c r="H27" s="168">
        <v>1437.95809194</v>
      </c>
      <c r="I27" s="159">
        <v>0.82765632385318466</v>
      </c>
      <c r="J27" s="159"/>
      <c r="K27" s="158">
        <v>4822.736139237114</v>
      </c>
      <c r="L27" s="158">
        <v>2493.0072210605131</v>
      </c>
      <c r="M27" s="159">
        <v>0.93450548337583461</v>
      </c>
      <c r="N27" s="159"/>
      <c r="O27" s="158">
        <v>146.89936382000002</v>
      </c>
      <c r="P27" s="158">
        <v>71.616147274303557</v>
      </c>
      <c r="Q27" s="159">
        <v>1.0512045036065305</v>
      </c>
    </row>
    <row r="28" spans="2:17" s="169" customFormat="1" ht="15" customHeight="1" x14ac:dyDescent="0.25">
      <c r="B28" s="157" t="s">
        <v>21</v>
      </c>
      <c r="C28" s="168">
        <v>871.18550958760352</v>
      </c>
      <c r="D28" s="168">
        <v>485.86842269975222</v>
      </c>
      <c r="E28" s="159">
        <v>0.79304821817153215</v>
      </c>
      <c r="F28" s="159"/>
      <c r="G28" s="168">
        <v>1587.2135117799996</v>
      </c>
      <c r="H28" s="168">
        <v>966.6222345299999</v>
      </c>
      <c r="I28" s="159">
        <v>0.64202048647448029</v>
      </c>
      <c r="J28" s="159"/>
      <c r="K28" s="158">
        <v>2458.3990213676034</v>
      </c>
      <c r="L28" s="158">
        <v>1452.4906572297521</v>
      </c>
      <c r="M28" s="159">
        <v>0.69254033348232324</v>
      </c>
      <c r="N28" s="159"/>
      <c r="O28" s="158">
        <v>71.218468880000003</v>
      </c>
      <c r="P28" s="158">
        <v>57.472040379443797</v>
      </c>
      <c r="Q28" s="159">
        <v>0.23918462629478765</v>
      </c>
    </row>
    <row r="29" spans="2:17" s="169" customFormat="1" ht="15" customHeight="1" x14ac:dyDescent="0.25">
      <c r="B29" s="157" t="s">
        <v>22</v>
      </c>
      <c r="C29" s="168">
        <v>1674.6808041735537</v>
      </c>
      <c r="D29" s="168">
        <v>874.40066871264457</v>
      </c>
      <c r="E29" s="159">
        <v>0.91523275781472013</v>
      </c>
      <c r="F29" s="159"/>
      <c r="G29" s="168">
        <v>1465.9585296400001</v>
      </c>
      <c r="H29" s="168">
        <v>910.03974013000015</v>
      </c>
      <c r="I29" s="159">
        <v>0.6108730915757441</v>
      </c>
      <c r="J29" s="159"/>
      <c r="K29" s="158">
        <v>3140.639333813554</v>
      </c>
      <c r="L29" s="158">
        <v>1784.4404088426447</v>
      </c>
      <c r="M29" s="159">
        <v>0.76001356966048261</v>
      </c>
      <c r="N29" s="159"/>
      <c r="O29" s="158">
        <v>122.20751115</v>
      </c>
      <c r="P29" s="158">
        <v>60.732552589997027</v>
      </c>
      <c r="Q29" s="159">
        <v>1.01222418519139</v>
      </c>
    </row>
    <row r="30" spans="2:17" s="169" customFormat="1" ht="15" customHeight="1" x14ac:dyDescent="0.25">
      <c r="B30" s="157" t="s">
        <v>23</v>
      </c>
      <c r="C30" s="168">
        <v>436.92287961281011</v>
      </c>
      <c r="D30" s="168">
        <v>249.7788362567768</v>
      </c>
      <c r="E30" s="159">
        <v>0.74923899142378136</v>
      </c>
      <c r="F30" s="159"/>
      <c r="G30" s="168">
        <v>1796.8126739899997</v>
      </c>
      <c r="H30" s="168">
        <v>957.28923144000009</v>
      </c>
      <c r="I30" s="159">
        <v>0.87697992934397506</v>
      </c>
      <c r="J30" s="159"/>
      <c r="K30" s="158">
        <v>2233.7355536028099</v>
      </c>
      <c r="L30" s="158">
        <v>1207.0680676967768</v>
      </c>
      <c r="M30" s="159">
        <v>0.85054647155485719</v>
      </c>
      <c r="N30" s="159"/>
      <c r="O30" s="158">
        <v>24.504940590000004</v>
      </c>
      <c r="P30" s="158">
        <v>16.765637963363567</v>
      </c>
      <c r="Q30" s="159">
        <v>0.46161694792339159</v>
      </c>
    </row>
    <row r="31" spans="2:17" s="169" customFormat="1" ht="15" customHeight="1" x14ac:dyDescent="0.25">
      <c r="B31" s="157" t="s">
        <v>24</v>
      </c>
      <c r="C31" s="168">
        <v>664.09886667768603</v>
      </c>
      <c r="D31" s="168">
        <v>408.34140215520671</v>
      </c>
      <c r="E31" s="159">
        <v>0.62633243450848597</v>
      </c>
      <c r="F31" s="159"/>
      <c r="G31" s="168">
        <v>2057.84933409</v>
      </c>
      <c r="H31" s="168">
        <v>1160.76723952</v>
      </c>
      <c r="I31" s="159">
        <v>0.77283546953044691</v>
      </c>
      <c r="J31" s="159"/>
      <c r="K31" s="158">
        <v>2721.9482007676861</v>
      </c>
      <c r="L31" s="158">
        <v>1569.1086416752066</v>
      </c>
      <c r="M31" s="159">
        <v>0.73470984001572304</v>
      </c>
      <c r="N31" s="159"/>
      <c r="O31" s="158">
        <v>48.319353679999992</v>
      </c>
      <c r="P31" s="158">
        <v>21.861115282750902</v>
      </c>
      <c r="Q31" s="159">
        <v>1.2102876754016965</v>
      </c>
    </row>
    <row r="32" spans="2:17" s="169" customFormat="1" ht="15" customHeight="1" x14ac:dyDescent="0.25">
      <c r="B32" s="157" t="s">
        <v>25</v>
      </c>
      <c r="C32" s="168">
        <v>785.72313879694275</v>
      </c>
      <c r="D32" s="168">
        <v>429.24067944512404</v>
      </c>
      <c r="E32" s="159">
        <v>0.83049551550575473</v>
      </c>
      <c r="F32" s="159"/>
      <c r="G32" s="168">
        <v>734.40802792999978</v>
      </c>
      <c r="H32" s="168">
        <v>431.14286470999991</v>
      </c>
      <c r="I32" s="159">
        <v>0.70339831188899637</v>
      </c>
      <c r="J32" s="159"/>
      <c r="K32" s="158">
        <v>1520.1311667269424</v>
      </c>
      <c r="L32" s="158">
        <v>860.3835441551239</v>
      </c>
      <c r="M32" s="159">
        <v>0.76680641680528061</v>
      </c>
      <c r="N32" s="159"/>
      <c r="O32" s="158">
        <v>56.146772079999991</v>
      </c>
      <c r="P32" s="158">
        <v>29.172269864939715</v>
      </c>
      <c r="Q32" s="159">
        <v>0.92466243936263615</v>
      </c>
    </row>
    <row r="33" spans="2:17" s="169" customFormat="1" ht="15" customHeight="1" x14ac:dyDescent="0.25">
      <c r="B33" s="157" t="s">
        <v>26</v>
      </c>
      <c r="C33" s="168">
        <v>777.76119800000004</v>
      </c>
      <c r="D33" s="168">
        <v>405.6412357685951</v>
      </c>
      <c r="E33" s="159">
        <v>0.91736226354385497</v>
      </c>
      <c r="F33" s="159"/>
      <c r="G33" s="168">
        <v>1533.2192988100001</v>
      </c>
      <c r="H33" s="168">
        <v>889.40179075999993</v>
      </c>
      <c r="I33" s="159">
        <v>0.72387700894986251</v>
      </c>
      <c r="J33" s="159"/>
      <c r="K33" s="158">
        <v>2310.9804968100002</v>
      </c>
      <c r="L33" s="158">
        <v>1295.043026528595</v>
      </c>
      <c r="M33" s="159">
        <v>0.78448163456364739</v>
      </c>
      <c r="N33" s="159"/>
      <c r="O33" s="158">
        <v>71.241935720000001</v>
      </c>
      <c r="P33" s="158">
        <v>27.602123736624691</v>
      </c>
      <c r="Q33" s="159">
        <v>1.5810309525375592</v>
      </c>
    </row>
    <row r="34" spans="2:17" s="169" customFormat="1" ht="15" customHeight="1" x14ac:dyDescent="0.25">
      <c r="B34" s="157" t="s">
        <v>27</v>
      </c>
      <c r="C34" s="168">
        <v>479.32848422314049</v>
      </c>
      <c r="D34" s="168">
        <v>227.63270671074392</v>
      </c>
      <c r="E34" s="159">
        <v>1.1057100763302437</v>
      </c>
      <c r="F34" s="159"/>
      <c r="G34" s="168">
        <v>945.94660008999995</v>
      </c>
      <c r="H34" s="168">
        <v>555.58957730999998</v>
      </c>
      <c r="I34" s="159">
        <v>0.70259961439520335</v>
      </c>
      <c r="J34" s="159"/>
      <c r="K34" s="158">
        <v>1425.2750843131405</v>
      </c>
      <c r="L34" s="158">
        <v>783.22228402074393</v>
      </c>
      <c r="M34" s="159">
        <v>0.81975808578422882</v>
      </c>
      <c r="N34" s="159"/>
      <c r="O34" s="158">
        <v>34.661270919999993</v>
      </c>
      <c r="P34" s="158">
        <v>13.501382788239837</v>
      </c>
      <c r="Q34" s="159">
        <v>1.5672385905680075</v>
      </c>
    </row>
    <row r="35" spans="2:17" s="169" customFormat="1" x14ac:dyDescent="0.25">
      <c r="B35" s="166" t="s">
        <v>130</v>
      </c>
      <c r="C35" s="168">
        <v>5720.9451976309283</v>
      </c>
      <c r="D35" s="168">
        <v>2421.0673147375205</v>
      </c>
      <c r="E35" s="159">
        <v>1.3629847723796824</v>
      </c>
      <c r="F35" s="159"/>
      <c r="G35" s="168">
        <v>11117.587997339999</v>
      </c>
      <c r="H35" s="168">
        <v>6416.9284173200003</v>
      </c>
      <c r="I35" s="159">
        <v>0.73254044214244285</v>
      </c>
      <c r="J35" s="159"/>
      <c r="K35" s="158">
        <v>16838.533194970929</v>
      </c>
      <c r="L35" s="158">
        <v>8837.9957320575213</v>
      </c>
      <c r="M35" s="159">
        <v>0.90524341779138306</v>
      </c>
      <c r="N35" s="159"/>
      <c r="O35" s="158">
        <v>605.62730447999957</v>
      </c>
      <c r="P35" s="158">
        <v>183.70341736002939</v>
      </c>
      <c r="Q35" s="159">
        <v>2.2967666752386355</v>
      </c>
    </row>
    <row r="36" spans="2:17" s="165" customFormat="1" ht="15" customHeight="1" x14ac:dyDescent="0.25">
      <c r="B36" s="160" t="s">
        <v>28</v>
      </c>
      <c r="C36" s="161">
        <v>39787.196082744485</v>
      </c>
      <c r="D36" s="161">
        <v>17255.079071079519</v>
      </c>
      <c r="E36" s="162">
        <v>1.3058251960971918</v>
      </c>
      <c r="F36" s="163"/>
      <c r="G36" s="161">
        <v>31413.324420109995</v>
      </c>
      <c r="H36" s="161">
        <v>18003.67303917</v>
      </c>
      <c r="I36" s="162">
        <v>0.74482864423082207</v>
      </c>
      <c r="J36" s="163"/>
      <c r="K36" s="161">
        <v>71200.520502854488</v>
      </c>
      <c r="L36" s="161">
        <v>35258.752110249523</v>
      </c>
      <c r="M36" s="162">
        <v>1.0193715387379489</v>
      </c>
      <c r="N36" s="163"/>
      <c r="O36" s="161">
        <v>3091.3511995899994</v>
      </c>
      <c r="P36" s="161">
        <v>1339.0005739999997</v>
      </c>
      <c r="Q36" s="162">
        <v>1.3087004289738267</v>
      </c>
    </row>
    <row r="37" spans="2:17" x14ac:dyDescent="0.25">
      <c r="B37" s="170"/>
    </row>
  </sheetData>
  <mergeCells count="10">
    <mergeCell ref="B21:B22"/>
    <mergeCell ref="C21:E21"/>
    <mergeCell ref="G21:I21"/>
    <mergeCell ref="K21:M21"/>
    <mergeCell ref="O21:Q21"/>
    <mergeCell ref="B4:B5"/>
    <mergeCell ref="C4:E4"/>
    <mergeCell ref="G4:I4"/>
    <mergeCell ref="K4:M4"/>
    <mergeCell ref="O4:Q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8E716-2C87-420D-B114-9A2E06782CD3}">
  <dimension ref="B1:N20"/>
  <sheetViews>
    <sheetView showGridLines="0" zoomScale="85" zoomScaleNormal="85" zoomScaleSheetLayoutView="90" workbookViewId="0"/>
  </sheetViews>
  <sheetFormatPr baseColWidth="10" defaultColWidth="11.42578125" defaultRowHeight="15" x14ac:dyDescent="0.25"/>
  <cols>
    <col min="1" max="1" width="0.85546875" customWidth="1"/>
    <col min="2" max="2" width="16.85546875" customWidth="1"/>
    <col min="3" max="4" width="9.5703125" style="164" bestFit="1" customWidth="1"/>
    <col min="5" max="5" width="7.5703125" style="164" bestFit="1" customWidth="1"/>
    <col min="6" max="6" width="0.85546875" style="164" customWidth="1"/>
    <col min="7" max="8" width="9.5703125" bestFit="1" customWidth="1"/>
    <col min="9" max="9" width="7.5703125" bestFit="1" customWidth="1"/>
    <col min="10" max="10" width="0.85546875" customWidth="1"/>
    <col min="11" max="12" width="10.85546875" bestFit="1" customWidth="1"/>
    <col min="13" max="13" width="7.7109375" style="164" bestFit="1" customWidth="1"/>
    <col min="14" max="14" width="9.28515625" style="164" customWidth="1"/>
    <col min="15" max="15" width="9.28515625" customWidth="1"/>
    <col min="16" max="16" width="7" customWidth="1"/>
    <col min="17" max="17" width="1.7109375" customWidth="1"/>
  </cols>
  <sheetData>
    <row r="1" spans="2:14" s="55" customFormat="1" ht="6.75" customHeight="1" x14ac:dyDescent="0.2"/>
    <row r="2" spans="2:14" s="54" customFormat="1" ht="21" x14ac:dyDescent="0.35">
      <c r="B2" s="128" t="s">
        <v>112</v>
      </c>
    </row>
    <row r="3" spans="2:14" s="55" customFormat="1" ht="6.75" customHeight="1" x14ac:dyDescent="0.2"/>
    <row r="4" spans="2:14" s="154" customFormat="1" ht="16.5" customHeight="1" x14ac:dyDescent="0.2">
      <c r="B4" s="211"/>
      <c r="C4" s="213" t="s">
        <v>88</v>
      </c>
      <c r="D4" s="213"/>
      <c r="E4" s="213"/>
      <c r="F4" s="155"/>
      <c r="G4" s="213" t="s">
        <v>91</v>
      </c>
      <c r="H4" s="213"/>
      <c r="I4" s="213"/>
      <c r="J4" s="155"/>
      <c r="K4" s="213" t="s">
        <v>9</v>
      </c>
      <c r="L4" s="213"/>
      <c r="M4" s="213"/>
    </row>
    <row r="5" spans="2:14" s="154" customFormat="1" ht="13.5" customHeight="1" x14ac:dyDescent="0.2">
      <c r="B5" s="212"/>
      <c r="C5" s="58" t="s">
        <v>137</v>
      </c>
      <c r="D5" s="58" t="s">
        <v>42</v>
      </c>
      <c r="E5" s="58" t="s">
        <v>10</v>
      </c>
      <c r="F5" s="156"/>
      <c r="G5" s="58" t="s">
        <v>137</v>
      </c>
      <c r="H5" s="58" t="s">
        <v>42</v>
      </c>
      <c r="I5" s="58" t="s">
        <v>10</v>
      </c>
      <c r="J5" s="156"/>
      <c r="K5" s="58" t="s">
        <v>137</v>
      </c>
      <c r="L5" s="58" t="s">
        <v>42</v>
      </c>
      <c r="M5" s="58" t="s">
        <v>10</v>
      </c>
    </row>
    <row r="6" spans="2:14" s="37" customFormat="1" ht="15" customHeight="1" x14ac:dyDescent="0.2">
      <c r="B6" s="157" t="s">
        <v>29</v>
      </c>
      <c r="C6" s="158">
        <v>43634</v>
      </c>
      <c r="D6" s="158">
        <v>43634</v>
      </c>
      <c r="E6" s="159">
        <v>0</v>
      </c>
      <c r="F6" s="159"/>
      <c r="G6" s="158">
        <v>32263</v>
      </c>
      <c r="H6" s="158">
        <v>32263</v>
      </c>
      <c r="I6" s="159">
        <v>0</v>
      </c>
      <c r="J6" s="159"/>
      <c r="K6" s="158">
        <v>75897</v>
      </c>
      <c r="L6" s="158">
        <v>75897</v>
      </c>
      <c r="M6" s="159">
        <v>0</v>
      </c>
    </row>
    <row r="7" spans="2:14" s="37" customFormat="1" ht="15" customHeight="1" x14ac:dyDescent="0.2">
      <c r="B7" s="157" t="s">
        <v>30</v>
      </c>
      <c r="C7" s="158">
        <v>1031</v>
      </c>
      <c r="D7" s="158">
        <v>1031</v>
      </c>
      <c r="E7" s="159">
        <v>0</v>
      </c>
      <c r="F7" s="159"/>
      <c r="G7" s="158">
        <v>6050</v>
      </c>
      <c r="H7" s="158">
        <v>6050</v>
      </c>
      <c r="I7" s="159">
        <v>0</v>
      </c>
      <c r="J7" s="159"/>
      <c r="K7" s="158">
        <v>7081</v>
      </c>
      <c r="L7" s="158">
        <v>7081</v>
      </c>
      <c r="M7" s="159">
        <v>0</v>
      </c>
    </row>
    <row r="8" spans="2:14" s="37" customFormat="1" ht="15" customHeight="1" x14ac:dyDescent="0.2">
      <c r="B8" s="157" t="s">
        <v>31</v>
      </c>
      <c r="C8" s="158">
        <v>9451</v>
      </c>
      <c r="D8" s="158">
        <v>9451</v>
      </c>
      <c r="E8" s="159">
        <v>0</v>
      </c>
      <c r="F8" s="159"/>
      <c r="G8" s="158">
        <v>436</v>
      </c>
      <c r="H8" s="158">
        <v>436</v>
      </c>
      <c r="I8" s="159">
        <v>0</v>
      </c>
      <c r="J8" s="159"/>
      <c r="K8" s="158">
        <v>9887</v>
      </c>
      <c r="L8" s="158">
        <v>9887</v>
      </c>
      <c r="M8" s="159">
        <v>0</v>
      </c>
    </row>
    <row r="9" spans="2:14" s="37" customFormat="1" ht="15" customHeight="1" x14ac:dyDescent="0.2">
      <c r="B9" s="157" t="s">
        <v>13</v>
      </c>
      <c r="C9" s="158" t="s">
        <v>14</v>
      </c>
      <c r="D9" s="158" t="s">
        <v>14</v>
      </c>
      <c r="E9" s="159" t="s">
        <v>14</v>
      </c>
      <c r="F9" s="159"/>
      <c r="G9" s="158" t="s">
        <v>14</v>
      </c>
      <c r="H9" s="158" t="s">
        <v>14</v>
      </c>
      <c r="I9" s="159" t="s">
        <v>14</v>
      </c>
      <c r="J9" s="159"/>
      <c r="K9" s="158" t="s">
        <v>14</v>
      </c>
      <c r="L9" s="158" t="s">
        <v>14</v>
      </c>
      <c r="M9" s="159" t="s">
        <v>14</v>
      </c>
    </row>
    <row r="10" spans="2:14" s="37" customFormat="1" ht="15" customHeight="1" x14ac:dyDescent="0.2">
      <c r="B10" s="157" t="s">
        <v>93</v>
      </c>
      <c r="C10" s="158">
        <v>25470.899999999994</v>
      </c>
      <c r="D10" s="158">
        <v>25470.899999999994</v>
      </c>
      <c r="E10" s="159">
        <v>0</v>
      </c>
      <c r="F10" s="159"/>
      <c r="G10" s="158">
        <v>25083.750000000004</v>
      </c>
      <c r="H10" s="158">
        <v>24601.750000000004</v>
      </c>
      <c r="I10" s="159">
        <v>1.9592102187852456E-2</v>
      </c>
      <c r="J10" s="159"/>
      <c r="K10" s="158">
        <v>50554.649999999994</v>
      </c>
      <c r="L10" s="158">
        <v>50072.649999999994</v>
      </c>
      <c r="M10" s="159">
        <v>9.6260134025261124E-3</v>
      </c>
    </row>
    <row r="11" spans="2:14" s="154" customFormat="1" ht="15" customHeight="1" x14ac:dyDescent="0.2">
      <c r="B11" s="160" t="s">
        <v>104</v>
      </c>
      <c r="C11" s="161">
        <v>79586.899999999994</v>
      </c>
      <c r="D11" s="161">
        <v>79586.899999999994</v>
      </c>
      <c r="E11" s="162">
        <v>0</v>
      </c>
      <c r="F11" s="163"/>
      <c r="G11" s="161">
        <v>63832.75</v>
      </c>
      <c r="H11" s="161">
        <v>63350.75</v>
      </c>
      <c r="I11" s="162">
        <v>7.6084339964404002E-3</v>
      </c>
      <c r="J11" s="163"/>
      <c r="K11" s="161">
        <v>143419.65</v>
      </c>
      <c r="L11" s="161">
        <v>142937.65</v>
      </c>
      <c r="M11" s="162">
        <v>3.372099653240479E-3</v>
      </c>
    </row>
    <row r="12" spans="2:14" ht="9.9499999999999993" customHeight="1" x14ac:dyDescent="0.25">
      <c r="B12" s="157"/>
      <c r="C12" s="171"/>
      <c r="D12" s="171"/>
      <c r="E12" s="171"/>
      <c r="F12" s="171"/>
      <c r="G12" s="157"/>
      <c r="H12" s="157"/>
      <c r="I12" s="157"/>
      <c r="J12" s="171"/>
      <c r="K12" s="157"/>
      <c r="L12" s="157"/>
      <c r="M12" s="171"/>
    </row>
    <row r="13" spans="2:14" s="154" customFormat="1" ht="16.5" customHeight="1" x14ac:dyDescent="0.2">
      <c r="B13" s="211"/>
      <c r="C13" s="213" t="s">
        <v>92</v>
      </c>
      <c r="D13" s="213"/>
      <c r="E13" s="213"/>
      <c r="F13" s="155"/>
      <c r="G13" s="213" t="s">
        <v>102</v>
      </c>
      <c r="H13" s="213"/>
      <c r="I13" s="213"/>
      <c r="J13" s="155"/>
      <c r="K13" s="213" t="s">
        <v>103</v>
      </c>
      <c r="L13" s="213"/>
      <c r="M13" s="213"/>
      <c r="N13" s="172"/>
    </row>
    <row r="14" spans="2:14" s="154" customFormat="1" ht="13.5" customHeight="1" x14ac:dyDescent="0.2">
      <c r="B14" s="212"/>
      <c r="C14" s="58" t="s">
        <v>137</v>
      </c>
      <c r="D14" s="58" t="s">
        <v>42</v>
      </c>
      <c r="E14" s="58" t="s">
        <v>10</v>
      </c>
      <c r="F14" s="156"/>
      <c r="G14" s="58" t="s">
        <v>137</v>
      </c>
      <c r="H14" s="58" t="s">
        <v>42</v>
      </c>
      <c r="I14" s="58" t="s">
        <v>10</v>
      </c>
      <c r="J14" s="156"/>
      <c r="K14" s="58" t="s">
        <v>137</v>
      </c>
      <c r="L14" s="58" t="s">
        <v>42</v>
      </c>
      <c r="M14" s="58" t="s">
        <v>10</v>
      </c>
      <c r="N14" s="172"/>
    </row>
    <row r="15" spans="2:14" s="37" customFormat="1" ht="15" customHeight="1" x14ac:dyDescent="0.2">
      <c r="B15" s="157" t="s">
        <v>29</v>
      </c>
      <c r="C15" s="158">
        <v>2744.3530000000001</v>
      </c>
      <c r="D15" s="158">
        <v>2550.0619999999999</v>
      </c>
      <c r="E15" s="159">
        <v>7.6190696539927272E-2</v>
      </c>
      <c r="F15" s="159"/>
      <c r="G15" s="173">
        <v>100.300918</v>
      </c>
      <c r="H15" s="173">
        <v>106.57865231004969</v>
      </c>
      <c r="I15" s="159">
        <v>-5.8902361532842784E-2</v>
      </c>
      <c r="J15" s="159"/>
      <c r="K15" s="173">
        <v>8.6765810399999985</v>
      </c>
      <c r="L15" s="173">
        <v>6.4802014100000003</v>
      </c>
      <c r="M15" s="159">
        <v>0.33893693899862876</v>
      </c>
      <c r="N15" s="174"/>
    </row>
    <row r="16" spans="2:14" s="37" customFormat="1" ht="15" customHeight="1" x14ac:dyDescent="0.2">
      <c r="B16" s="157" t="s">
        <v>30</v>
      </c>
      <c r="C16" s="158" t="s">
        <v>14</v>
      </c>
      <c r="D16" s="158" t="s">
        <v>14</v>
      </c>
      <c r="E16" s="159" t="s">
        <v>14</v>
      </c>
      <c r="F16" s="159"/>
      <c r="G16" s="173">
        <v>24.23574</v>
      </c>
      <c r="H16" s="173">
        <v>24.050682058850278</v>
      </c>
      <c r="I16" s="159">
        <v>7.6944986714679864E-3</v>
      </c>
      <c r="J16" s="159"/>
      <c r="K16" s="173">
        <v>0.65318612000000009</v>
      </c>
      <c r="L16" s="173">
        <v>0.55333204000000002</v>
      </c>
      <c r="M16" s="159">
        <v>0.1804596025200349</v>
      </c>
      <c r="N16" s="174"/>
    </row>
    <row r="17" spans="2:14" s="37" customFormat="1" ht="15" customHeight="1" x14ac:dyDescent="0.2">
      <c r="B17" s="157" t="s">
        <v>31</v>
      </c>
      <c r="C17" s="158" t="s">
        <v>14</v>
      </c>
      <c r="D17" s="158" t="s">
        <v>14</v>
      </c>
      <c r="E17" s="159" t="s">
        <v>14</v>
      </c>
      <c r="F17" s="159"/>
      <c r="G17" s="173">
        <v>4.5528769999999996</v>
      </c>
      <c r="H17" s="173">
        <v>4.2984827752030181</v>
      </c>
      <c r="I17" s="159">
        <v>5.9182329696544134E-2</v>
      </c>
      <c r="J17" s="159"/>
      <c r="K17" s="173">
        <v>0.64728458000000011</v>
      </c>
      <c r="L17" s="173">
        <v>0.28036650000000002</v>
      </c>
      <c r="M17" s="159">
        <v>1.3087087080660496</v>
      </c>
      <c r="N17" s="174"/>
    </row>
    <row r="18" spans="2:14" s="37" customFormat="1" ht="15" customHeight="1" x14ac:dyDescent="0.2">
      <c r="B18" s="157" t="s">
        <v>13</v>
      </c>
      <c r="C18" s="158" t="s">
        <v>14</v>
      </c>
      <c r="D18" s="158" t="s">
        <v>14</v>
      </c>
      <c r="E18" s="159" t="s">
        <v>14</v>
      </c>
      <c r="F18" s="159"/>
      <c r="G18" s="173" t="s">
        <v>14</v>
      </c>
      <c r="H18" s="173" t="s">
        <v>14</v>
      </c>
      <c r="I18" s="159" t="s">
        <v>14</v>
      </c>
      <c r="J18" s="159"/>
      <c r="K18" s="173">
        <v>8.9767614200000025</v>
      </c>
      <c r="L18" s="173">
        <v>10.653069849999998</v>
      </c>
      <c r="M18" s="159">
        <v>-0.15735449533356771</v>
      </c>
      <c r="N18" s="174"/>
    </row>
    <row r="19" spans="2:14" s="37" customFormat="1" ht="15" customHeight="1" x14ac:dyDescent="0.2">
      <c r="B19" s="157" t="s">
        <v>93</v>
      </c>
      <c r="C19" s="158">
        <v>656.58399999999995</v>
      </c>
      <c r="D19" s="158">
        <v>631</v>
      </c>
      <c r="E19" s="159">
        <v>4.0545166402535582E-2</v>
      </c>
      <c r="F19" s="159"/>
      <c r="G19" s="173">
        <v>90.379865468171502</v>
      </c>
      <c r="H19" s="173">
        <v>91.116251487723218</v>
      </c>
      <c r="I19" s="159">
        <v>-8.0818296135781731E-3</v>
      </c>
      <c r="J19" s="159"/>
      <c r="K19" s="173">
        <v>5.3678678399999997</v>
      </c>
      <c r="L19" s="173">
        <v>2.4398138500000006</v>
      </c>
      <c r="M19" s="159">
        <v>1.2001136849026404</v>
      </c>
      <c r="N19" s="174"/>
    </row>
    <row r="20" spans="2:14" s="169" customFormat="1" ht="14.45" customHeight="1" x14ac:dyDescent="0.25">
      <c r="B20" s="160" t="s">
        <v>104</v>
      </c>
      <c r="C20" s="161">
        <v>3400.9369999999999</v>
      </c>
      <c r="D20" s="161">
        <v>3181.0619999999999</v>
      </c>
      <c r="E20" s="162">
        <v>6.9119998289879359E-2</v>
      </c>
      <c r="F20" s="163"/>
      <c r="G20" s="175">
        <v>219.4694004681715</v>
      </c>
      <c r="H20" s="175">
        <v>226.04406863182621</v>
      </c>
      <c r="I20" s="162">
        <v>-2.9085780500453295E-2</v>
      </c>
      <c r="J20" s="163"/>
      <c r="K20" s="175">
        <v>24.321681000000002</v>
      </c>
      <c r="L20" s="175">
        <v>20.406783649999998</v>
      </c>
      <c r="M20" s="162">
        <v>0.19184293895329274</v>
      </c>
      <c r="N20" s="176"/>
    </row>
  </sheetData>
  <mergeCells count="8">
    <mergeCell ref="B4:B5"/>
    <mergeCell ref="C4:E4"/>
    <mergeCell ref="G4:I4"/>
    <mergeCell ref="K4:M4"/>
    <mergeCell ref="B13:B14"/>
    <mergeCell ref="C13:E13"/>
    <mergeCell ref="G13:I13"/>
    <mergeCell ref="K13:M1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.</vt:lpstr>
      <vt:lpstr>SM</vt:lpstr>
      <vt:lpstr>HI</vt:lpstr>
      <vt:lpstr>DS</vt:lpstr>
      <vt:lpstr>SC</vt:lpstr>
      <vt:lpstr>FS</vt:lpstr>
      <vt:lpstr>SC CHILE</vt:lpstr>
      <vt:lpstr>SC ARG</vt:lpstr>
      <vt:lpstr>SC PERU</vt:lpstr>
      <vt:lpstr>SC COL</vt:lpstr>
      <vt:lpstr>GMV</vt:lpstr>
    </vt:vector>
  </TitlesOfParts>
  <Company>Cencosud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Torres Sousa, Mafalda</dc:creator>
  <cp:lastModifiedBy>Torres Sousa, Mafalda</cp:lastModifiedBy>
  <dcterms:created xsi:type="dcterms:W3CDTF">2020-03-24T13:52:05Z</dcterms:created>
  <dcterms:modified xsi:type="dcterms:W3CDTF">2022-11-11T15:43:11Z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