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cnco.sharepoint.com/sites/InvestorRelationsCencosud/Documentos compartidos/General/Investor Relations Cencosud - Documentos/Cencosud/Press &amp; PPT's Trimestrales/2025/2Q/Investor Kit/ENG/"/>
    </mc:Choice>
  </mc:AlternateContent>
  <xr:revisionPtr revIDLastSave="3745" documentId="13_ncr:1_{E332BEFA-16CE-44B1-BCE4-8675883AA9BA}" xr6:coauthVersionLast="47" xr6:coauthVersionMax="47" xr10:uidLastSave="{F6F7C0EF-75AE-4722-9338-A3A864C44700}"/>
  <bookViews>
    <workbookView xWindow="-110" yWindow="-110" windowWidth="19420" windowHeight="11500" tabRatio="792" activeTab="1" xr2:uid="{00000000-000D-0000-FFFF-FFFF00000000}"/>
  </bookViews>
  <sheets>
    <sheet name="." sheetId="17" r:id="rId1"/>
    <sheet name="Supermarkets" sheetId="12" r:id="rId2"/>
    <sheet name="Home Improvement" sheetId="13" r:id="rId3"/>
    <sheet name="Department Stores" sheetId="14" r:id="rId4"/>
    <sheet name="Shopping Centers" sheetId="16" r:id="rId5"/>
    <sheet name="SC CHILE" sheetId="7" r:id="rId6"/>
    <sheet name="SC ARG" sheetId="8" r:id="rId7"/>
    <sheet name="SC PERU" sheetId="11" r:id="rId8"/>
    <sheet name="SC COL" sheetId="10" r:id="rId9"/>
    <sheet name="Financial Services" sheetId="15" r:id="rId10"/>
  </sheets>
  <definedNames>
    <definedName name="_ftn1" localSheetId="9">'Financial Services'!#REF!</definedName>
    <definedName name="_ftn2" localSheetId="9">'Financial Services'!#REF!</definedName>
    <definedName name="_ftn3" localSheetId="9">'Financial Services'!#REF!</definedName>
    <definedName name="_ftn4" localSheetId="9">'Financial Services'!#REF!</definedName>
    <definedName name="_ftn5" localSheetId="9">'Financial Services'!#REF!</definedName>
    <definedName name="_ftn6" localSheetId="9">'Financial Services'!#REF!</definedName>
    <definedName name="_ftn7" localSheetId="9">'Financial Services'!#REF!</definedName>
    <definedName name="_ftn8" localSheetId="9">'Financial Services'!#REF!</definedName>
    <definedName name="_ftnref1" localSheetId="9">'Financial Services'!#REF!</definedName>
    <definedName name="_ftnref2" localSheetId="9">'Financial Services'!#REF!</definedName>
    <definedName name="_ftnref3" localSheetId="9">'Financial Services'!#REF!</definedName>
    <definedName name="_Toc332285091" localSheetId="9">'Financial Services'!#REF!</definedName>
    <definedName name="_Toc332285092" localSheetId="9">'Financial Services'!#REF!</definedName>
    <definedName name="_Toc332285093" localSheetId="9">'Financial Services'!#REF!</definedName>
    <definedName name="_Toc332285094" localSheetId="9">'Financial Services'!#REF!</definedName>
    <definedName name="_Toc332285095" localSheetId="9">'Financial Services'!#REF!</definedName>
    <definedName name="_Toc332286021" localSheetId="3">'Department Stores'!#REF!</definedName>
    <definedName name="_Toc332286021" localSheetId="2">'Home Improvement'!#REF!</definedName>
    <definedName name="_Toc332286021" localSheetId="1">Supermarkets!#REF!</definedName>
    <definedName name="_Toc340140678" localSheetId="3">'Department Stores'!#REF!</definedName>
    <definedName name="_Toc340140678" localSheetId="2">'Home Improvement'!#REF!</definedName>
    <definedName name="_Toc340140678" localSheetId="1">Supermarkets!#REF!</definedName>
    <definedName name="_Toc340140679" localSheetId="3">'Department Stores'!#REF!</definedName>
    <definedName name="_Toc340140679" localSheetId="2">'Home Improvement'!#REF!</definedName>
    <definedName name="_Toc340140679" localSheetId="1">Supermarkets!#REF!</definedName>
    <definedName name="_Toc340140680" localSheetId="3">'Department Stores'!#REF!</definedName>
    <definedName name="_Toc340140680" localSheetId="2">'Home Improvement'!#REF!</definedName>
    <definedName name="_Toc340140680" localSheetId="1">Supermarkets!#REF!</definedName>
    <definedName name="_Toc340140681" localSheetId="3">'Department Stores'!#REF!</definedName>
    <definedName name="_Toc340140681" localSheetId="2">'Home Improvement'!#REF!</definedName>
    <definedName name="_Toc340140681" localSheetId="1">Supermarkets!#REF!</definedName>
    <definedName name="_xlnm.Extract" localSheetId="3">#REF!</definedName>
    <definedName name="_xlnm.Extract" localSheetId="9">#REF!</definedName>
    <definedName name="_xlnm.Extract" localSheetId="2">#REF!</definedName>
    <definedName name="_xlnm.Extract" localSheetId="6">#REF!</definedName>
    <definedName name="_xlnm.Extract" localSheetId="8">#REF!</definedName>
    <definedName name="_xlnm.Extract" localSheetId="7">#REF!</definedName>
    <definedName name="_xlnm.Extract" localSheetId="4">#REF!</definedName>
    <definedName name="_xlnm.Extract" localSheetId="1">#REF!</definedName>
    <definedName name="_xlnm.Extract">#REF!</definedName>
    <definedName name="_xlnm.Print_Area" localSheetId="3">#REF!</definedName>
    <definedName name="_xlnm.Print_Area" localSheetId="9">#REF!</definedName>
    <definedName name="_xlnm.Print_Area" localSheetId="2">#REF!</definedName>
    <definedName name="_xlnm.Print_Area" localSheetId="6">#REF!</definedName>
    <definedName name="_xlnm.Print_Area" localSheetId="8">#REF!</definedName>
    <definedName name="_xlnm.Print_Area" localSheetId="7">#REF!</definedName>
    <definedName name="_xlnm.Print_Area" localSheetId="4">#REF!</definedName>
    <definedName name="_xlnm.Print_Area" localSheetId="1">#REF!</definedName>
    <definedName name="_xlnm.Print_Area">#REF!</definedName>
    <definedName name="_xlnm.Database" localSheetId="3">#REF!</definedName>
    <definedName name="_xlnm.Database" localSheetId="9">#REF!</definedName>
    <definedName name="_xlnm.Database" localSheetId="2">#REF!</definedName>
    <definedName name="_xlnm.Database" localSheetId="6">#REF!</definedName>
    <definedName name="_xlnm.Database" localSheetId="8">#REF!</definedName>
    <definedName name="_xlnm.Database" localSheetId="7">#REF!</definedName>
    <definedName name="_xlnm.Database" localSheetId="4">#REF!</definedName>
    <definedName name="_xlnm.Database" localSheetId="1">#REF!</definedName>
    <definedName name="_xlnm.Database">#REF!</definedName>
    <definedName name="EV__MEMORYCVW__LIBRO5_SOCIEDAD_REL" hidden="1">"I_A002"</definedName>
    <definedName name="EV__MEMORYCVW__LIBRO5_TIEMPO" hidden="1">"2008.DEC"</definedName>
    <definedName name="EV__MEMORYCVW__LIBRO5_TIPO_MOVIM" hidden="1">"F_CLO"</definedName>
    <definedName name="EV__MEMORYCVW__LIBRO5_VERSION" hidden="1">"ACTUAL"</definedName>
    <definedName name="EV__WBEVMODE__" hidden="1">0</definedName>
    <definedName name="felipe" localSheetId="3">#REF!</definedName>
    <definedName name="felipe" localSheetId="9">#REF!</definedName>
    <definedName name="felipe" localSheetId="2">#REF!</definedName>
    <definedName name="felipe" localSheetId="6">#REF!</definedName>
    <definedName name="felipe" localSheetId="8">#REF!</definedName>
    <definedName name="felipe" localSheetId="7">#REF!</definedName>
    <definedName name="felipe" localSheetId="4">#REF!</definedName>
    <definedName name="felipe" localSheetId="1">#REF!</definedName>
    <definedName name="felipe">#REF!</definedName>
    <definedName name="_xlnm.Recorder">#REF!</definedName>
    <definedName name="HIPERMERCADOS">#REF!</definedName>
    <definedName name="plotting.DialogEnd" localSheetId="9">'Financial Services'!plotting.DialogEnd</definedName>
    <definedName name="plotting.DialogEnd">#N/A</definedName>
    <definedName name="plotting.DialogOK" localSheetId="9">'Financial Services'!plotting.DialogOK</definedName>
    <definedName name="plotting.DialogOK">#N/A</definedName>
    <definedName name="_xlnm.Print_Titles" localSheetId="3">#REF!</definedName>
    <definedName name="_xlnm.Print_Titles" localSheetId="9">#REF!</definedName>
    <definedName name="_xlnm.Print_Titles" localSheetId="2">#REF!</definedName>
    <definedName name="_xlnm.Print_Titles" localSheetId="6">#REF!</definedName>
    <definedName name="_xlnm.Print_Titles" localSheetId="8">#REF!</definedName>
    <definedName name="_xlnm.Print_Titles" localSheetId="7">#REF!</definedName>
    <definedName name="_xlnm.Print_Titles" localSheetId="4">#REF!</definedName>
    <definedName name="_xlnm.Print_Titles" localSheetId="1">#REF!</definedName>
    <definedName name="_xlnm.Print_Titles">#REF!</definedName>
    <definedName name="VA_ircso">#REF!-#REF!</definedName>
    <definedName name="VA_muhip">#REF!-#REF!</definedName>
    <definedName name="VA_muout" localSheetId="9">SUM(#REF!)-SUM(#REF!)</definedName>
    <definedName name="VA_notas">#REF!-#REF!</definedName>
    <definedName name="VA_obrcp">#REF!-#REF!</definedName>
    <definedName name="VA_obrlp">#REF!-#REF!</definedName>
    <definedName name="VA_ocpcp">#REF!-#REF!</definedName>
    <definedName name="VA_ocplp">#REF!-#REF!</definedName>
    <definedName name="VA_partic">#REF!-#REF!</definedName>
    <definedName name="VA_patlq" localSheetId="9">(SUM(#REF!:#REF!)-SUM(#REF!:#REF!))</definedName>
    <definedName name="VA_provi">#REF!-#REF!</definedName>
    <definedName name="VA_realp">#REF!-#REF!+#REF!-#REF!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5" l="1"/>
  <c r="D32" i="15" s="1"/>
  <c r="D44" i="15" s="1"/>
  <c r="E19" i="15" l="1"/>
  <c r="E32" i="15" s="1"/>
  <c r="E44" i="15" s="1"/>
  <c r="F19" i="15" l="1"/>
  <c r="F32" i="15" s="1"/>
  <c r="F44" i="15" s="1"/>
</calcChain>
</file>

<file path=xl/sharedStrings.xml><?xml version="1.0" encoding="utf-8"?>
<sst xmlns="http://schemas.openxmlformats.org/spreadsheetml/2006/main" count="561" uniqueCount="131">
  <si>
    <t>Chile</t>
  </si>
  <si>
    <t>Argentina</t>
  </si>
  <si>
    <t>Colombia</t>
  </si>
  <si>
    <t>CHILE</t>
  </si>
  <si>
    <t>ARGENTINA</t>
  </si>
  <si>
    <t>COLOMBIA</t>
  </si>
  <si>
    <t>Cencosud Shopping</t>
  </si>
  <si>
    <t>SHOPPING CENTERS</t>
  </si>
  <si>
    <t>Var%</t>
  </si>
  <si>
    <t>Portal Talcahuano</t>
  </si>
  <si>
    <t>Portal Valdivia</t>
  </si>
  <si>
    <t>Trascaja</t>
  </si>
  <si>
    <t>TOTAL CHILE</t>
  </si>
  <si>
    <t>Unicenter</t>
  </si>
  <si>
    <t>Portal Plaza Oeste</t>
  </si>
  <si>
    <t>Portal Palmas del Pliar</t>
  </si>
  <si>
    <t>Portal Rosario</t>
  </si>
  <si>
    <t>Portal Patagonia</t>
  </si>
  <si>
    <t>Portal Lomas</t>
  </si>
  <si>
    <t>Portal Tucuman</t>
  </si>
  <si>
    <t>Portal Escobar</t>
  </si>
  <si>
    <t>Portal los Andes</t>
  </si>
  <si>
    <t>Portal Trelew</t>
  </si>
  <si>
    <t>Portal Salta</t>
  </si>
  <si>
    <t>Portal Santiago Del Estero</t>
  </si>
  <si>
    <t>TOTAL ARGENTINA</t>
  </si>
  <si>
    <t>Plaza Lima Sur</t>
  </si>
  <si>
    <t xml:space="preserve">Balta </t>
  </si>
  <si>
    <t>Plaza Camacho</t>
  </si>
  <si>
    <t>TOTAL COLOMBIA</t>
  </si>
  <si>
    <t>SHOPPING CHILE</t>
  </si>
  <si>
    <t>SHOPPING ARGENTINA</t>
  </si>
  <si>
    <t>SHOPPING COLOMBIA</t>
  </si>
  <si>
    <t>CASH&amp;CARRY</t>
  </si>
  <si>
    <t>Total</t>
  </si>
  <si>
    <t>Shopping Center - Chile</t>
  </si>
  <si>
    <t>Shopping Centers</t>
  </si>
  <si>
    <t>Shopping Center - Argentina</t>
  </si>
  <si>
    <t>Shopping Center - Colombia</t>
  </si>
  <si>
    <t>Power Center / Otros</t>
  </si>
  <si>
    <t>SS Tickets</t>
  </si>
  <si>
    <t>&lt;</t>
  </si>
  <si>
    <t>CONVENIENCE</t>
  </si>
  <si>
    <t>Non-Accounting Data</t>
  </si>
  <si>
    <t>2Q24</t>
  </si>
  <si>
    <t>Supermarkets</t>
  </si>
  <si>
    <t>Home Improvement</t>
  </si>
  <si>
    <t>Department Stores</t>
  </si>
  <si>
    <t>Financial Services</t>
  </si>
  <si>
    <t>Shopping Center - Peru</t>
  </si>
  <si>
    <t>N° of Stores</t>
  </si>
  <si>
    <t>% Leased</t>
  </si>
  <si>
    <t>Selling Area (sqm)</t>
  </si>
  <si>
    <t>SSS</t>
  </si>
  <si>
    <t>Average Ticket</t>
  </si>
  <si>
    <r>
      <t>Same Store Sales (Physical)</t>
    </r>
    <r>
      <rPr>
        <b/>
        <vertAlign val="superscript"/>
        <sz val="11"/>
        <color rgb="FF0569B3"/>
        <rFont val="Montserrat"/>
      </rPr>
      <t>1</t>
    </r>
  </si>
  <si>
    <r>
      <t xml:space="preserve">TOTAL SUPERMARKETS </t>
    </r>
    <r>
      <rPr>
        <b/>
        <vertAlign val="superscript"/>
        <sz val="8.4"/>
        <color rgb="FF0080FF"/>
        <rFont val="Montserrat"/>
      </rPr>
      <t>(1)</t>
    </r>
  </si>
  <si>
    <t>USA</t>
  </si>
  <si>
    <t>Brazil</t>
  </si>
  <si>
    <t>Peru</t>
  </si>
  <si>
    <t>1 Includes Supermarket, Hypermarket, Cash&amp;Carry and Convenience</t>
  </si>
  <si>
    <t>SUPERMARKETS</t>
  </si>
  <si>
    <r>
      <t>OTHER</t>
    </r>
    <r>
      <rPr>
        <b/>
        <vertAlign val="superscript"/>
        <sz val="11"/>
        <color rgb="FF0569B3"/>
        <rFont val="Montserrat"/>
      </rPr>
      <t>1</t>
    </r>
  </si>
  <si>
    <t>1 Same Store Sale includes the stores open at least 2/3 of the quarter, does not include remodeling</t>
  </si>
  <si>
    <r>
      <t xml:space="preserve">Same Store Sales (Physical) </t>
    </r>
    <r>
      <rPr>
        <b/>
        <vertAlign val="superscript"/>
        <sz val="9.35"/>
        <color rgb="FF0569B3"/>
        <rFont val="Montserrat"/>
      </rPr>
      <t>1</t>
    </r>
  </si>
  <si>
    <t>DEPARTMENT STORES</t>
  </si>
  <si>
    <t>HOME IMPROVEMENT</t>
  </si>
  <si>
    <t>N° of Shopping Centers</t>
  </si>
  <si>
    <t>Total Sales Area (sqm)</t>
  </si>
  <si>
    <t>Office Towers1</t>
  </si>
  <si>
    <t>No IPO Locations</t>
  </si>
  <si>
    <t>1 The Towers are part of the IPO and are included within the 33 locations</t>
  </si>
  <si>
    <t>Net Loan Portfolio (MM CLP)</t>
  </si>
  <si>
    <t>Provisions over expired portfolio</t>
  </si>
  <si>
    <t>Debt balance &gt;90 (%)</t>
  </si>
  <si>
    <t>Gross Write-offs (MM CLP)</t>
  </si>
  <si>
    <t>Recoveries (MM CLP)</t>
  </si>
  <si>
    <t>Net Write-offs (MM CLP)</t>
  </si>
  <si>
    <t>Anualized Net Write-offs / Average balance period  (%)</t>
  </si>
  <si>
    <t>Renegotiated portfolio (%)</t>
  </si>
  <si>
    <t>% of Sales w/Credit Cards over Total Sales</t>
  </si>
  <si>
    <t>Net Loan Portfolio (M ARS)</t>
  </si>
  <si>
    <t>Gross Write-offs (M ARS)</t>
  </si>
  <si>
    <t>Recoveries (M ARS)</t>
  </si>
  <si>
    <t>Net Write-offs (M ARS)</t>
  </si>
  <si>
    <t>Anualized Net Write-offs / Average period balance (%)</t>
  </si>
  <si>
    <t>PERU</t>
  </si>
  <si>
    <t>Net Loan Portfolio (M PEN)</t>
  </si>
  <si>
    <t>Gross Write-offs (M PEN)</t>
  </si>
  <si>
    <t>Recoveries (M PEN)</t>
  </si>
  <si>
    <t>Net Write-offs (M PEN)</t>
  </si>
  <si>
    <t>Net Loan Portfolio (M COP)</t>
  </si>
  <si>
    <t>Gross Write-offs (M COP)</t>
  </si>
  <si>
    <t>Recoveries (M COP)</t>
  </si>
  <si>
    <t>Net Write-offs (M COP)</t>
  </si>
  <si>
    <t>1Q24</t>
  </si>
  <si>
    <t>4Q23</t>
  </si>
  <si>
    <t>3Q23</t>
  </si>
  <si>
    <t>GLA Third Parties</t>
  </si>
  <si>
    <t>GLA Related Parties</t>
  </si>
  <si>
    <t>TOTAL GLA</t>
  </si>
  <si>
    <t>Visits (Thousand)</t>
  </si>
  <si>
    <t>Sales (CLP 'MM)</t>
  </si>
  <si>
    <t>Sales (ARS 'MM)</t>
  </si>
  <si>
    <t>Sales (PEN 'MM)</t>
  </si>
  <si>
    <t>SHOPPING PERU</t>
  </si>
  <si>
    <t>TOTAL PERU</t>
  </si>
  <si>
    <t>Sales (COP 'MM)</t>
  </si>
  <si>
    <t>Other</t>
  </si>
  <si>
    <t>IPO Locations</t>
  </si>
  <si>
    <t>1 Includes Service Stations, Pharmacies, Delicatessen, Electroshow</t>
  </si>
  <si>
    <t>During 2Q24, sqm of common spaces and sales area of the stores were reviewed, resulting in an adjustment of the sales surface in Chile and the United States. This adjustment excludes, for example, the space associated with Darkstores.</t>
  </si>
  <si>
    <t>3Q24</t>
  </si>
  <si>
    <t>Occupancy Rate</t>
  </si>
  <si>
    <t>3rd Party Sales  (ARS 'MM)</t>
  </si>
  <si>
    <t>Related Party Sales (ARS 'MM)</t>
  </si>
  <si>
    <t>Revenues  from 3P (ARS 'MM)</t>
  </si>
  <si>
    <t>Revenues  from 3P (CLP 'MM)</t>
  </si>
  <si>
    <t>Revenues  from 3P (PEN 'MM)</t>
  </si>
  <si>
    <t>Revenues  from 3P (COP MM)</t>
  </si>
  <si>
    <t>3rd Party Sales (CLP 'MM)</t>
  </si>
  <si>
    <t>Related Party Sales (CLP 'MM)</t>
  </si>
  <si>
    <t>4Q24</t>
  </si>
  <si>
    <t>EEUU</t>
  </si>
  <si>
    <t>Brasil</t>
  </si>
  <si>
    <t>Perú</t>
  </si>
  <si>
    <t>1Q25</t>
  </si>
  <si>
    <t>2Q25</t>
  </si>
  <si>
    <t>Financial Retail Indicators</t>
  </si>
  <si>
    <t>N.A.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</si>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</sst>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43" formatCode="_ * #,##0.00_ ;_ * \-#,##0.00_ ;_ * &quot;-&quot;??_ ;_ @_ "/>
    <numFmt numFmtId="164" formatCode="0.0%"/>
    <numFmt numFmtId="165" formatCode="_ * #,##0_ ;_ * \-#,##0_ ;_ * &quot;-&quot;??_ ;_ @_ "/>
    <numFmt numFmtId="166" formatCode="#,##0.0"/>
  </numFmts>
  <fonts count="54"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Montserrat"/>
    </font>
    <font>
      <u/>
      <sz val="11"/>
      <color theme="10"/>
      <name val="Montserrat"/>
    </font>
    <font>
      <b/>
      <sz val="36"/>
      <color theme="3"/>
      <name val="Montserrat"/>
    </font>
    <font>
      <b/>
      <sz val="10"/>
      <color rgb="FF404040"/>
      <name val="Montserrat"/>
    </font>
    <font>
      <b/>
      <sz val="12"/>
      <color rgb="FF0569B3"/>
      <name val="Montserrat"/>
    </font>
    <font>
      <b/>
      <sz val="11"/>
      <name val="Montserrat"/>
    </font>
    <font>
      <sz val="11"/>
      <name val="Montserrat"/>
    </font>
    <font>
      <b/>
      <sz val="11"/>
      <color rgb="FF0569B3"/>
      <name val="Montserrat"/>
    </font>
    <font>
      <b/>
      <vertAlign val="superscript"/>
      <sz val="11"/>
      <color rgb="FF0569B3"/>
      <name val="Montserrat"/>
    </font>
    <font>
      <b/>
      <sz val="11"/>
      <color rgb="FF003366"/>
      <name val="Montserrat"/>
    </font>
    <font>
      <sz val="11"/>
      <color theme="1" tint="0.499984740745262"/>
      <name val="Montserrat"/>
    </font>
    <font>
      <b/>
      <sz val="11"/>
      <color theme="1" tint="0.249977111117893"/>
      <name val="Montserrat"/>
    </font>
    <font>
      <i/>
      <sz val="9"/>
      <color theme="1"/>
      <name val="Montserrat"/>
    </font>
    <font>
      <i/>
      <sz val="11"/>
      <color theme="1"/>
      <name val="Montserrat"/>
    </font>
    <font>
      <b/>
      <sz val="11"/>
      <color rgb="FFFFFFFF"/>
      <name val="Montserrat"/>
    </font>
    <font>
      <i/>
      <sz val="9"/>
      <name val="Montserrat"/>
    </font>
    <font>
      <sz val="11"/>
      <color theme="0"/>
      <name val="Montserrat"/>
    </font>
    <font>
      <b/>
      <sz val="11"/>
      <color theme="0"/>
      <name val="Montserrat"/>
    </font>
    <font>
      <sz val="8"/>
      <name val="Montserrat"/>
    </font>
    <font>
      <i/>
      <sz val="11"/>
      <name val="Montserrat"/>
    </font>
    <font>
      <b/>
      <sz val="11"/>
      <color rgb="FF595959"/>
      <name val="Montserrat"/>
    </font>
    <font>
      <b/>
      <sz val="11"/>
      <color theme="1"/>
      <name val="Montserrat"/>
    </font>
    <font>
      <sz val="11"/>
      <color rgb="FF0569B3"/>
      <name val="Montserrat"/>
    </font>
    <font>
      <i/>
      <sz val="8"/>
      <name val="Montserrat"/>
    </font>
    <font>
      <b/>
      <sz val="10"/>
      <color rgb="FF0569B3"/>
      <name val="Montserrat"/>
    </font>
    <font>
      <b/>
      <sz val="10"/>
      <color theme="5"/>
      <name val="Montserrat"/>
    </font>
    <font>
      <b/>
      <sz val="10"/>
      <name val="Montserrat"/>
    </font>
    <font>
      <sz val="10"/>
      <color theme="1"/>
      <name val="Montserrat"/>
    </font>
    <font>
      <sz val="10"/>
      <name val="Montserrat"/>
    </font>
    <font>
      <sz val="10"/>
      <color theme="4" tint="-0.499984740745262"/>
      <name val="Montserrat"/>
    </font>
    <font>
      <b/>
      <sz val="10"/>
      <color rgb="FF595959"/>
      <name val="Montserrat"/>
    </font>
    <font>
      <b/>
      <sz val="10"/>
      <color theme="4"/>
      <name val="Montserrat"/>
    </font>
    <font>
      <sz val="10"/>
      <color theme="0" tint="-0.499984740745262"/>
      <name val="Montserrat"/>
    </font>
    <font>
      <i/>
      <sz val="10"/>
      <name val="Montserrat"/>
    </font>
    <font>
      <b/>
      <sz val="10"/>
      <color rgb="FF0080FF"/>
      <name val="Montserrat"/>
    </font>
    <font>
      <b/>
      <sz val="10"/>
      <color theme="0"/>
      <name val="Montserrat"/>
    </font>
    <font>
      <sz val="8"/>
      <color theme="1"/>
      <name val="Montserrat"/>
    </font>
    <font>
      <b/>
      <sz val="16"/>
      <color rgb="FF0569B3"/>
      <name val="Montserrat"/>
    </font>
    <font>
      <sz val="9"/>
      <color theme="1"/>
      <name val="Montserrat"/>
    </font>
    <font>
      <b/>
      <sz val="12"/>
      <color rgb="FF0080FF"/>
      <name val="Montserrat"/>
    </font>
    <font>
      <sz val="10"/>
      <color theme="4"/>
      <name val="Montserrat"/>
    </font>
    <font>
      <b/>
      <sz val="12"/>
      <color rgb="FF404040"/>
      <name val="Aptos"/>
      <family val="2"/>
    </font>
    <font>
      <b/>
      <sz val="9"/>
      <color theme="9"/>
      <name val="Montserrat"/>
    </font>
    <font>
      <b/>
      <sz val="9"/>
      <color indexed="57"/>
      <name val="Montserrat"/>
    </font>
    <font>
      <b/>
      <vertAlign val="superscript"/>
      <sz val="8.4"/>
      <color rgb="FF0080FF"/>
      <name val="Montserrat"/>
    </font>
    <font>
      <b/>
      <vertAlign val="superscript"/>
      <sz val="9.35"/>
      <color rgb="FF0569B3"/>
      <name val="Montserrat"/>
    </font>
    <font>
      <b/>
      <sz val="9"/>
      <color rgb="FF0569B3"/>
      <name val="Montserrat"/>
    </font>
    <font>
      <b/>
      <sz val="9"/>
      <color rgb="FF0080FF"/>
      <name val="Montserrat"/>
    </font>
    <font>
      <sz val="10"/>
      <color rgb="FF404040"/>
      <name val="Montserrat"/>
    </font>
    <font>
      <sz val="8"/>
      <name val="Calibri"/>
      <family val="2"/>
      <scheme val="minor"/>
    </font>
    <font>
      <sz val="11"/>
      <color rgb="FF404040"/>
      <name val="Aptos"/>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569B3"/>
        <bgColor indexed="64"/>
      </patternFill>
    </fill>
    <fill>
      <patternFill patternType="solid">
        <fgColor rgb="FFD9E1F2"/>
        <bgColor indexed="64"/>
      </patternFill>
    </fill>
    <fill>
      <patternFill patternType="solid">
        <fgColor theme="4" tint="0.79998168889431442"/>
        <bgColor indexed="64"/>
      </patternFill>
    </fill>
    <fill>
      <patternFill patternType="solid">
        <fgColor theme="2"/>
        <bgColor indexed="64"/>
      </patternFill>
    </fill>
  </fills>
  <borders count="11">
    <border>
      <left/>
      <right/>
      <top/>
      <bottom/>
      <diagonal/>
    </border>
    <border>
      <left/>
      <right style="thin">
        <color theme="0"/>
      </right>
      <top/>
      <bottom/>
      <diagonal/>
    </border>
    <border>
      <left/>
      <right/>
      <top style="thin">
        <color rgb="FF0569B3"/>
      </top>
      <bottom style="thin">
        <color rgb="FF0569B3"/>
      </bottom>
      <diagonal/>
    </border>
    <border>
      <left/>
      <right/>
      <top/>
      <bottom style="thin">
        <color rgb="FF0569B3"/>
      </bottom>
      <diagonal/>
    </border>
    <border>
      <left/>
      <right/>
      <top style="thin">
        <color theme="4"/>
      </top>
      <bottom/>
      <diagonal/>
    </border>
    <border>
      <left/>
      <right/>
      <top style="thin">
        <color theme="4"/>
      </top>
      <bottom style="thin">
        <color theme="4"/>
      </bottom>
      <diagonal/>
    </border>
    <border>
      <left/>
      <right/>
      <top/>
      <bottom style="medium">
        <color theme="4"/>
      </bottom>
      <diagonal/>
    </border>
    <border>
      <left/>
      <right/>
      <top style="thin">
        <color rgb="FF0569B3"/>
      </top>
      <bottom/>
      <diagonal/>
    </border>
    <border>
      <left/>
      <right/>
      <top/>
      <bottom style="thin">
        <color rgb="FF0080FF"/>
      </bottom>
      <diagonal/>
    </border>
    <border>
      <left/>
      <right/>
      <top style="thin">
        <color rgb="FF0080FF"/>
      </top>
      <bottom style="thin">
        <color rgb="FF0080FF"/>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208">
    <xf numFmtId="0" fontId="0" fillId="0" borderId="0" xfId="0"/>
    <xf numFmtId="0" fontId="3" fillId="0" borderId="0" xfId="0" applyFont="1"/>
    <xf numFmtId="0" fontId="4" fillId="0" borderId="0" xfId="4" applyFont="1"/>
    <xf numFmtId="0" fontId="5" fillId="0" borderId="0" xfId="0" applyFont="1"/>
    <xf numFmtId="0" fontId="7" fillId="0" borderId="0" xfId="0" applyFont="1"/>
    <xf numFmtId="0" fontId="8" fillId="2" borderId="0" xfId="0" applyFont="1" applyFill="1"/>
    <xf numFmtId="0" fontId="9" fillId="2" borderId="0" xfId="0" applyFont="1" applyFill="1"/>
    <xf numFmtId="0" fontId="3" fillId="2" borderId="0" xfId="0" applyFont="1" applyFill="1"/>
    <xf numFmtId="0" fontId="12" fillId="2" borderId="0" xfId="0" applyFont="1" applyFill="1" applyAlignment="1">
      <alignment horizontal="center"/>
    </xf>
    <xf numFmtId="0" fontId="9" fillId="0" borderId="0" xfId="0" applyFont="1" applyAlignment="1">
      <alignment vertical="center"/>
    </xf>
    <xf numFmtId="0" fontId="3" fillId="2" borderId="0" xfId="0" applyFont="1" applyFill="1" applyAlignment="1">
      <alignment vertical="center"/>
    </xf>
    <xf numFmtId="0" fontId="8" fillId="5"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0" xfId="0" applyFont="1" applyAlignment="1">
      <alignment vertical="center" wrapText="1"/>
    </xf>
    <xf numFmtId="41" fontId="9" fillId="0" borderId="0" xfId="2" applyFont="1" applyFill="1" applyBorder="1" applyAlignment="1">
      <alignment horizontal="center" vertical="center" wrapText="1"/>
    </xf>
    <xf numFmtId="164" fontId="9" fillId="0" borderId="0" xfId="3" applyNumberFormat="1" applyFont="1" applyFill="1" applyBorder="1" applyAlignment="1">
      <alignment horizontal="center" vertical="center" wrapText="1"/>
    </xf>
    <xf numFmtId="3" fontId="13" fillId="2" borderId="0" xfId="0" applyNumberFormat="1" applyFont="1" applyFill="1" applyAlignment="1">
      <alignment vertical="center" wrapText="1"/>
    </xf>
    <xf numFmtId="0" fontId="9" fillId="0" borderId="7" xfId="0" applyFont="1" applyBorder="1" applyAlignment="1">
      <alignment vertical="center" wrapText="1"/>
    </xf>
    <xf numFmtId="164" fontId="9" fillId="0" borderId="7" xfId="3" applyNumberFormat="1" applyFont="1" applyFill="1" applyBorder="1" applyAlignment="1">
      <alignment horizontal="center" vertical="center" wrapText="1"/>
    </xf>
    <xf numFmtId="0" fontId="13" fillId="2" borderId="0" xfId="0" applyFont="1" applyFill="1" applyAlignment="1">
      <alignment vertical="center" wrapText="1"/>
    </xf>
    <xf numFmtId="3" fontId="9" fillId="2" borderId="0" xfId="0" applyNumberFormat="1" applyFont="1" applyFill="1" applyAlignment="1">
      <alignment horizontal="center" vertical="center" wrapText="1"/>
    </xf>
    <xf numFmtId="0" fontId="9" fillId="0" borderId="3" xfId="0" applyFont="1" applyBorder="1" applyAlignment="1">
      <alignment vertical="center" wrapText="1"/>
    </xf>
    <xf numFmtId="164" fontId="9" fillId="0" borderId="3" xfId="3" applyNumberFormat="1" applyFont="1" applyFill="1" applyBorder="1" applyAlignment="1">
      <alignment horizontal="center" vertical="center" wrapText="1"/>
    </xf>
    <xf numFmtId="0" fontId="9" fillId="2" borderId="0" xfId="0" applyFont="1" applyFill="1" applyAlignment="1">
      <alignment vertical="center" wrapText="1"/>
    </xf>
    <xf numFmtId="0" fontId="14" fillId="0" borderId="2" xfId="0" applyFont="1" applyBorder="1"/>
    <xf numFmtId="41" fontId="14" fillId="0" borderId="2" xfId="2" applyFont="1" applyFill="1" applyBorder="1" applyAlignment="1">
      <alignment horizontal="center"/>
    </xf>
    <xf numFmtId="164" fontId="14" fillId="0" borderId="2" xfId="3" applyNumberFormat="1" applyFont="1" applyFill="1" applyBorder="1" applyAlignment="1">
      <alignment horizontal="center"/>
    </xf>
    <xf numFmtId="0" fontId="3" fillId="2" borderId="0" xfId="0" applyFont="1" applyFill="1" applyAlignment="1">
      <alignment vertical="center" wrapText="1"/>
    </xf>
    <xf numFmtId="0" fontId="16" fillId="2" borderId="0" xfId="0" applyFont="1" applyFill="1" applyAlignment="1">
      <alignment vertical="center"/>
    </xf>
    <xf numFmtId="41" fontId="8" fillId="0" borderId="0" xfId="2" applyFont="1" applyFill="1" applyBorder="1"/>
    <xf numFmtId="3" fontId="9" fillId="2" borderId="0" xfId="0" applyNumberFormat="1" applyFont="1" applyFill="1" applyAlignment="1">
      <alignment vertical="center" wrapText="1"/>
    </xf>
    <xf numFmtId="165" fontId="17" fillId="2" borderId="0" xfId="1" applyNumberFormat="1" applyFont="1" applyFill="1" applyBorder="1" applyAlignment="1">
      <alignment horizontal="centerContinuous" vertical="center"/>
    </xf>
    <xf numFmtId="0" fontId="10" fillId="0" borderId="0" xfId="0" applyFont="1" applyAlignment="1">
      <alignment vertical="center"/>
    </xf>
    <xf numFmtId="0" fontId="18" fillId="0" borderId="0" xfId="0" applyFont="1" applyAlignment="1">
      <alignment vertical="center"/>
    </xf>
    <xf numFmtId="0" fontId="19" fillId="2" borderId="0" xfId="0" applyFont="1" applyFill="1" applyAlignment="1">
      <alignment horizontal="right" vertical="center" wrapText="1"/>
    </xf>
    <xf numFmtId="0" fontId="19" fillId="2" borderId="0" xfId="0" applyFont="1" applyFill="1" applyAlignment="1">
      <alignment horizontal="right" wrapText="1"/>
    </xf>
    <xf numFmtId="0" fontId="3" fillId="2" borderId="0" xfId="0" applyFont="1" applyFill="1" applyAlignment="1">
      <alignment wrapText="1"/>
    </xf>
    <xf numFmtId="0" fontId="3" fillId="0" borderId="0" xfId="0" applyFont="1" applyAlignment="1">
      <alignment wrapText="1"/>
    </xf>
    <xf numFmtId="0" fontId="19" fillId="0" borderId="0" xfId="0" applyFont="1"/>
    <xf numFmtId="165" fontId="20" fillId="0" borderId="0" xfId="1" applyNumberFormat="1" applyFont="1" applyFill="1" applyBorder="1" applyAlignment="1">
      <alignment horizontal="centerContinuous"/>
    </xf>
    <xf numFmtId="0" fontId="13" fillId="2" borderId="0" xfId="0" applyFont="1" applyFill="1" applyAlignment="1">
      <alignment wrapText="1"/>
    </xf>
    <xf numFmtId="0" fontId="19" fillId="2" borderId="0" xfId="0" applyFont="1" applyFill="1" applyAlignment="1">
      <alignment wrapText="1"/>
    </xf>
    <xf numFmtId="0" fontId="19" fillId="2" borderId="0" xfId="0" applyFont="1" applyFill="1"/>
    <xf numFmtId="165" fontId="17" fillId="0" borderId="0" xfId="1" applyNumberFormat="1" applyFont="1" applyFill="1" applyBorder="1" applyAlignment="1">
      <alignment horizontal="centerContinuous"/>
    </xf>
    <xf numFmtId="0" fontId="13" fillId="2" borderId="0" xfId="0" applyFont="1" applyFill="1"/>
    <xf numFmtId="0" fontId="13" fillId="0" borderId="0" xfId="0" applyFont="1"/>
    <xf numFmtId="0" fontId="10" fillId="0" borderId="0" xfId="0" applyFont="1"/>
    <xf numFmtId="0" fontId="10" fillId="0" borderId="0" xfId="0" applyFont="1" applyAlignment="1">
      <alignment vertical="center" wrapText="1"/>
    </xf>
    <xf numFmtId="0" fontId="17" fillId="2" borderId="0" xfId="0" applyFont="1" applyFill="1" applyAlignment="1">
      <alignment horizontal="left" vertical="center"/>
    </xf>
    <xf numFmtId="0" fontId="9" fillId="0" borderId="2" xfId="0" applyFont="1" applyBorder="1" applyAlignment="1">
      <alignment vertical="center" wrapText="1"/>
    </xf>
    <xf numFmtId="164" fontId="9" fillId="0" borderId="2" xfId="3" applyNumberFormat="1" applyFont="1" applyFill="1" applyBorder="1" applyAlignment="1">
      <alignment horizontal="center" vertical="center" wrapText="1"/>
    </xf>
    <xf numFmtId="0" fontId="22" fillId="0" borderId="0" xfId="0" applyFont="1" applyAlignment="1">
      <alignment vertical="center"/>
    </xf>
    <xf numFmtId="0" fontId="12" fillId="2" borderId="0" xfId="0" applyFont="1" applyFill="1" applyAlignment="1">
      <alignment horizontal="center" vertical="center"/>
    </xf>
    <xf numFmtId="0" fontId="3" fillId="0" borderId="0" xfId="0" applyFont="1" applyAlignment="1">
      <alignment vertical="center"/>
    </xf>
    <xf numFmtId="164" fontId="9" fillId="2" borderId="0" xfId="3" applyNumberFormat="1" applyFont="1" applyFill="1" applyAlignment="1">
      <alignment horizontal="center" vertical="center" wrapText="1"/>
    </xf>
    <xf numFmtId="164" fontId="8" fillId="2" borderId="2" xfId="3" applyNumberFormat="1" applyFont="1" applyFill="1" applyBorder="1" applyAlignment="1">
      <alignment horizontal="center" vertical="center" wrapText="1"/>
    </xf>
    <xf numFmtId="164" fontId="10" fillId="6" borderId="2" xfId="3" applyNumberFormat="1" applyFont="1" applyFill="1" applyBorder="1" applyAlignment="1">
      <alignment horizontal="center" vertical="center" wrapText="1"/>
    </xf>
    <xf numFmtId="0" fontId="3" fillId="2" borderId="0" xfId="0" applyFont="1" applyFill="1" applyAlignment="1">
      <alignment horizontal="center" vertical="center"/>
    </xf>
    <xf numFmtId="0" fontId="3" fillId="0" borderId="0" xfId="0" applyFont="1" applyAlignment="1">
      <alignment horizontal="center"/>
    </xf>
    <xf numFmtId="0" fontId="10" fillId="0" borderId="0" xfId="0" applyFont="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vertical="center"/>
    </xf>
    <xf numFmtId="0" fontId="3" fillId="0" borderId="0" xfId="0" applyFont="1" applyAlignment="1">
      <alignment horizontal="center" vertical="center"/>
    </xf>
    <xf numFmtId="1" fontId="9" fillId="2" borderId="0" xfId="0" applyNumberFormat="1" applyFont="1" applyFill="1" applyAlignment="1">
      <alignment horizontal="center" vertical="center" wrapText="1"/>
    </xf>
    <xf numFmtId="1" fontId="8" fillId="2" borderId="2" xfId="0" applyNumberFormat="1" applyFont="1" applyFill="1" applyBorder="1" applyAlignment="1">
      <alignment horizontal="center" vertical="center" wrapText="1"/>
    </xf>
    <xf numFmtId="0" fontId="24" fillId="0" borderId="0" xfId="0" applyFont="1" applyAlignment="1">
      <alignment horizontal="center"/>
    </xf>
    <xf numFmtId="0" fontId="6" fillId="0" borderId="0" xfId="0" applyFont="1" applyAlignment="1">
      <alignment horizontal="center" vertical="center"/>
    </xf>
    <xf numFmtId="1" fontId="10" fillId="6" borderId="2" xfId="0" applyNumberFormat="1" applyFont="1" applyFill="1" applyBorder="1" applyAlignment="1">
      <alignment horizontal="center" vertical="center" wrapText="1"/>
    </xf>
    <xf numFmtId="0" fontId="25" fillId="6" borderId="0" xfId="0" applyFont="1" applyFill="1" applyAlignment="1">
      <alignment horizontal="center"/>
    </xf>
    <xf numFmtId="0" fontId="16" fillId="0" borderId="0" xfId="0" applyFont="1" applyAlignment="1">
      <alignment horizontal="center" vertical="center"/>
    </xf>
    <xf numFmtId="0" fontId="27" fillId="0" borderId="0" xfId="0" applyFont="1"/>
    <xf numFmtId="0" fontId="28" fillId="0" borderId="0" xfId="0" applyFont="1"/>
    <xf numFmtId="0" fontId="30" fillId="0" borderId="0" xfId="0" applyFont="1"/>
    <xf numFmtId="0" fontId="31" fillId="2" borderId="0" xfId="0" applyFont="1" applyFill="1"/>
    <xf numFmtId="0" fontId="29" fillId="2" borderId="0" xfId="0" applyFont="1" applyFill="1" applyAlignment="1">
      <alignment horizontal="left"/>
    </xf>
    <xf numFmtId="0" fontId="30" fillId="2" borderId="0" xfId="0" applyFont="1" applyFill="1"/>
    <xf numFmtId="0" fontId="27" fillId="0" borderId="0" xfId="0" applyFont="1" applyAlignment="1">
      <alignment horizontal="left" vertical="center" wrapText="1"/>
    </xf>
    <xf numFmtId="0" fontId="27" fillId="0" borderId="0" xfId="0" applyFont="1" applyAlignment="1">
      <alignment horizontal="center" vertical="center" wrapText="1"/>
    </xf>
    <xf numFmtId="0" fontId="31" fillId="2" borderId="4" xfId="0" applyFont="1" applyFill="1" applyBorder="1"/>
    <xf numFmtId="3" fontId="31" fillId="2" borderId="4" xfId="0" applyNumberFormat="1" applyFont="1" applyFill="1" applyBorder="1" applyAlignment="1">
      <alignment horizontal="right" vertical="center" wrapText="1"/>
    </xf>
    <xf numFmtId="0" fontId="32" fillId="2" borderId="0" xfId="0" applyFont="1" applyFill="1"/>
    <xf numFmtId="166" fontId="31" fillId="2" borderId="0" xfId="0" applyNumberFormat="1" applyFont="1" applyFill="1" applyAlignment="1">
      <alignment horizontal="right" vertical="center" wrapText="1"/>
    </xf>
    <xf numFmtId="164" fontId="31" fillId="2" borderId="0" xfId="3" applyNumberFormat="1" applyFont="1" applyFill="1" applyBorder="1" applyAlignment="1">
      <alignment horizontal="right" vertical="center" wrapText="1"/>
    </xf>
    <xf numFmtId="3" fontId="31" fillId="2" borderId="0" xfId="0" applyNumberFormat="1" applyFont="1" applyFill="1" applyAlignment="1">
      <alignment horizontal="right" vertical="center" wrapText="1"/>
    </xf>
    <xf numFmtId="0" fontId="33" fillId="0" borderId="5" xfId="0" applyFont="1" applyBorder="1"/>
    <xf numFmtId="41" fontId="34" fillId="0" borderId="5" xfId="0" applyNumberFormat="1" applyFont="1" applyBorder="1"/>
    <xf numFmtId="0" fontId="31" fillId="2" borderId="0" xfId="0" applyFont="1" applyFill="1" applyAlignment="1">
      <alignment horizontal="left" indent="3"/>
    </xf>
    <xf numFmtId="0" fontId="31" fillId="2" borderId="6" xfId="0" applyFont="1" applyFill="1" applyBorder="1" applyAlignment="1">
      <alignment horizontal="left" indent="3"/>
    </xf>
    <xf numFmtId="164" fontId="31" fillId="2" borderId="6" xfId="3" applyNumberFormat="1" applyFont="1" applyFill="1" applyBorder="1" applyAlignment="1">
      <alignment horizontal="right" vertical="center" wrapText="1"/>
    </xf>
    <xf numFmtId="0" fontId="31" fillId="2" borderId="4" xfId="0" applyFont="1" applyFill="1" applyBorder="1" applyAlignment="1">
      <alignment horizontal="left" indent="3"/>
    </xf>
    <xf numFmtId="164" fontId="31" fillId="2" borderId="4" xfId="3" applyNumberFormat="1" applyFont="1" applyFill="1" applyBorder="1" applyAlignment="1">
      <alignment horizontal="right" vertical="center" wrapText="1"/>
    </xf>
    <xf numFmtId="164" fontId="31" fillId="2" borderId="10" xfId="3" applyNumberFormat="1" applyFont="1" applyFill="1" applyBorder="1" applyAlignment="1">
      <alignment horizontal="right" vertical="center" wrapText="1"/>
    </xf>
    <xf numFmtId="0" fontId="36" fillId="2" borderId="0" xfId="0" applyFont="1" applyFill="1" applyAlignment="1">
      <alignment horizontal="left"/>
    </xf>
    <xf numFmtId="0" fontId="32" fillId="2" borderId="0" xfId="0" applyFont="1" applyFill="1" applyAlignment="1">
      <alignment horizontal="left" indent="3"/>
    </xf>
    <xf numFmtId="0" fontId="31" fillId="2" borderId="0" xfId="0" applyFont="1" applyFill="1" applyAlignment="1">
      <alignment horizontal="right"/>
    </xf>
    <xf numFmtId="41" fontId="9" fillId="0" borderId="0" xfId="2" applyFont="1" applyFill="1" applyAlignment="1">
      <alignment horizontal="right" vertical="center"/>
    </xf>
    <xf numFmtId="0" fontId="37" fillId="0" borderId="0" xfId="0" applyFont="1" applyAlignment="1">
      <alignment vertical="center" wrapText="1"/>
    </xf>
    <xf numFmtId="0" fontId="37" fillId="0" borderId="0" xfId="0" applyFont="1" applyAlignment="1">
      <alignment horizontal="center" vertical="center" wrapText="1"/>
    </xf>
    <xf numFmtId="0" fontId="37" fillId="0" borderId="8" xfId="0" applyFont="1" applyBorder="1" applyAlignment="1">
      <alignment vertical="center" wrapText="1"/>
    </xf>
    <xf numFmtId="0" fontId="38" fillId="4" borderId="9" xfId="0" applyFont="1" applyFill="1" applyBorder="1" applyAlignment="1">
      <alignment horizontal="center" vertical="center" wrapText="1"/>
    </xf>
    <xf numFmtId="0" fontId="31" fillId="0" borderId="0" xfId="0" applyFont="1" applyAlignment="1">
      <alignment vertical="center"/>
    </xf>
    <xf numFmtId="41" fontId="31" fillId="0" borderId="0" xfId="2" applyFont="1" applyAlignment="1">
      <alignment horizontal="right" vertical="center"/>
    </xf>
    <xf numFmtId="164" fontId="31" fillId="0" borderId="0" xfId="3" applyNumberFormat="1" applyFont="1" applyFill="1" applyBorder="1" applyAlignment="1">
      <alignment horizontal="right" vertical="center"/>
    </xf>
    <xf numFmtId="41" fontId="31" fillId="0" borderId="0" xfId="2" applyFont="1" applyFill="1" applyAlignment="1">
      <alignment horizontal="right" vertical="center"/>
    </xf>
    <xf numFmtId="0" fontId="38" fillId="4" borderId="9" xfId="0" applyFont="1" applyFill="1" applyBorder="1" applyAlignment="1">
      <alignment vertical="center"/>
    </xf>
    <xf numFmtId="164" fontId="38" fillId="4" borderId="9" xfId="3" applyNumberFormat="1" applyFont="1" applyFill="1" applyBorder="1" applyAlignment="1">
      <alignment horizontal="right" vertical="center"/>
    </xf>
    <xf numFmtId="0" fontId="30" fillId="0" borderId="0" xfId="0" applyFont="1" applyAlignment="1">
      <alignment horizontal="center"/>
    </xf>
    <xf numFmtId="41" fontId="38" fillId="4" borderId="9" xfId="2" applyFont="1" applyFill="1" applyBorder="1" applyAlignment="1">
      <alignment horizontal="center" vertical="center" wrapText="1"/>
    </xf>
    <xf numFmtId="164" fontId="38" fillId="4" borderId="9" xfId="3" applyNumberFormat="1" applyFont="1" applyFill="1" applyBorder="1" applyAlignment="1">
      <alignment horizontal="center" vertical="center" wrapText="1"/>
    </xf>
    <xf numFmtId="0" fontId="39" fillId="2" borderId="0" xfId="0" applyFont="1" applyFill="1"/>
    <xf numFmtId="0" fontId="40" fillId="0" borderId="0" xfId="0" applyFont="1"/>
    <xf numFmtId="0" fontId="21" fillId="2" borderId="0" xfId="0" applyFont="1" applyFill="1"/>
    <xf numFmtId="164" fontId="9" fillId="0" borderId="0" xfId="3" applyNumberFormat="1" applyFont="1" applyFill="1" applyAlignment="1">
      <alignment horizontal="center" vertical="center"/>
    </xf>
    <xf numFmtId="0" fontId="30" fillId="0" borderId="0" xfId="0" applyFont="1" applyAlignment="1">
      <alignment vertical="center"/>
    </xf>
    <xf numFmtId="0" fontId="20" fillId="4" borderId="2" xfId="0" applyFont="1" applyFill="1" applyBorder="1" applyAlignment="1">
      <alignment vertical="center"/>
    </xf>
    <xf numFmtId="41" fontId="20" fillId="4" borderId="2" xfId="2" applyFont="1" applyFill="1" applyBorder="1" applyAlignment="1">
      <alignment horizontal="right" vertical="center"/>
    </xf>
    <xf numFmtId="164" fontId="20" fillId="4" borderId="2" xfId="3" applyNumberFormat="1" applyFont="1" applyFill="1" applyBorder="1" applyAlignment="1">
      <alignment horizontal="center" vertical="center"/>
    </xf>
    <xf numFmtId="0" fontId="41" fillId="0" borderId="0" xfId="0" applyFont="1" applyAlignment="1">
      <alignment vertical="center"/>
    </xf>
    <xf numFmtId="0" fontId="3" fillId="0" borderId="1" xfId="0" applyFont="1" applyBorder="1"/>
    <xf numFmtId="164" fontId="9" fillId="0" borderId="0" xfId="3" applyNumberFormat="1" applyFont="1" applyAlignment="1">
      <alignment horizontal="right" vertical="center"/>
    </xf>
    <xf numFmtId="164" fontId="20" fillId="4" borderId="2" xfId="3" applyNumberFormat="1" applyFont="1" applyFill="1" applyBorder="1" applyAlignment="1">
      <alignment horizontal="right" vertical="center"/>
    </xf>
    <xf numFmtId="0" fontId="9" fillId="0" borderId="0" xfId="0" applyFont="1" applyAlignment="1">
      <alignment horizontal="center" vertical="center"/>
    </xf>
    <xf numFmtId="164" fontId="31" fillId="0" borderId="0" xfId="3" applyNumberFormat="1" applyFont="1" applyAlignment="1">
      <alignment horizontal="right" vertical="center"/>
    </xf>
    <xf numFmtId="0" fontId="38" fillId="4" borderId="2" xfId="0" applyFont="1" applyFill="1" applyBorder="1" applyAlignment="1">
      <alignment vertical="center"/>
    </xf>
    <xf numFmtId="41" fontId="38" fillId="4" borderId="2" xfId="2" applyFont="1" applyFill="1" applyBorder="1" applyAlignment="1">
      <alignment horizontal="right" vertical="center"/>
    </xf>
    <xf numFmtId="164" fontId="38" fillId="4" borderId="2" xfId="3" applyNumberFormat="1" applyFont="1" applyFill="1" applyBorder="1" applyAlignment="1">
      <alignment horizontal="right" vertical="center"/>
    </xf>
    <xf numFmtId="0" fontId="31" fillId="0" borderId="0" xfId="0" applyFont="1" applyAlignment="1">
      <alignment horizontal="center" vertical="center"/>
    </xf>
    <xf numFmtId="3" fontId="9" fillId="0" borderId="0" xfId="0" applyNumberFormat="1" applyFont="1" applyAlignment="1">
      <alignment horizontal="right" vertical="center"/>
    </xf>
    <xf numFmtId="0" fontId="16" fillId="0" borderId="0" xfId="0" applyFont="1" applyAlignment="1">
      <alignment vertical="center"/>
    </xf>
    <xf numFmtId="0" fontId="9" fillId="2" borderId="0" xfId="0" applyFont="1" applyFill="1" applyAlignment="1">
      <alignment horizontal="left" vertical="center" wrapText="1"/>
    </xf>
    <xf numFmtId="0" fontId="23" fillId="0" borderId="2" xfId="0" applyFont="1" applyBorder="1" applyAlignment="1">
      <alignment horizontal="left" vertical="center"/>
    </xf>
    <xf numFmtId="0" fontId="10" fillId="6" borderId="2" xfId="0" applyFont="1" applyFill="1" applyBorder="1" applyAlignment="1">
      <alignment horizontal="left" vertical="center" wrapText="1"/>
    </xf>
    <xf numFmtId="0" fontId="8" fillId="0" borderId="0" xfId="0" applyFont="1"/>
    <xf numFmtId="0" fontId="9" fillId="0" borderId="0" xfId="0" applyFont="1"/>
    <xf numFmtId="0" fontId="12" fillId="0" borderId="0" xfId="0" applyFont="1" applyAlignment="1">
      <alignment horizontal="center"/>
    </xf>
    <xf numFmtId="3" fontId="13" fillId="0" borderId="0" xfId="0" applyNumberFormat="1" applyFont="1" applyAlignment="1">
      <alignment vertical="center" wrapText="1"/>
    </xf>
    <xf numFmtId="3" fontId="9" fillId="0" borderId="0" xfId="0" applyNumberFormat="1" applyFont="1" applyAlignment="1">
      <alignment horizontal="center" vertical="center" wrapText="1"/>
    </xf>
    <xf numFmtId="0" fontId="15" fillId="0" borderId="0" xfId="0" applyFont="1" applyAlignment="1">
      <alignment vertical="center"/>
    </xf>
    <xf numFmtId="0" fontId="3" fillId="0" borderId="0" xfId="0" applyFont="1" applyAlignment="1">
      <alignment vertical="center" wrapText="1"/>
    </xf>
    <xf numFmtId="0" fontId="42" fillId="0" borderId="0" xfId="0" applyFont="1"/>
    <xf numFmtId="9" fontId="9" fillId="0" borderId="0" xfId="3" applyFont="1" applyFill="1" applyBorder="1" applyAlignment="1">
      <alignment horizontal="center" vertical="center" wrapText="1"/>
    </xf>
    <xf numFmtId="0" fontId="3" fillId="0" borderId="3" xfId="0" applyFont="1" applyBorder="1"/>
    <xf numFmtId="3" fontId="20" fillId="2" borderId="0" xfId="0" applyNumberFormat="1" applyFont="1" applyFill="1" applyAlignment="1">
      <alignment horizontal="center" wrapText="1"/>
    </xf>
    <xf numFmtId="3" fontId="9" fillId="2" borderId="0" xfId="2" applyNumberFormat="1" applyFont="1" applyFill="1" applyAlignment="1">
      <alignment horizontal="center" vertical="center" wrapText="1"/>
    </xf>
    <xf numFmtId="3" fontId="8" fillId="2" borderId="2" xfId="2" applyNumberFormat="1" applyFont="1" applyFill="1" applyBorder="1" applyAlignment="1">
      <alignment horizontal="center" vertical="center" wrapText="1"/>
    </xf>
    <xf numFmtId="3" fontId="10" fillId="6" borderId="2" xfId="2" applyNumberFormat="1" applyFont="1" applyFill="1" applyBorder="1" applyAlignment="1">
      <alignment horizontal="center" vertical="center" wrapText="1"/>
    </xf>
    <xf numFmtId="41" fontId="43" fillId="0" borderId="5" xfId="0" applyNumberFormat="1" applyFont="1" applyBorder="1"/>
    <xf numFmtId="0" fontId="31" fillId="0" borderId="10" xfId="0" applyFont="1" applyBorder="1" applyAlignment="1">
      <alignment horizontal="left" indent="3"/>
    </xf>
    <xf numFmtId="0" fontId="35" fillId="0" borderId="0" xfId="0" applyFont="1" applyAlignment="1">
      <alignment horizontal="left" indent="3"/>
    </xf>
    <xf numFmtId="0" fontId="26" fillId="0" borderId="0" xfId="0" applyFont="1" applyAlignment="1">
      <alignment horizontal="left" vertical="center"/>
    </xf>
    <xf numFmtId="41" fontId="45" fillId="2" borderId="0" xfId="0" applyNumberFormat="1" applyFont="1" applyFill="1" applyAlignment="1">
      <alignment vertical="center" wrapText="1"/>
    </xf>
    <xf numFmtId="164" fontId="46" fillId="0" borderId="0" xfId="3" applyNumberFormat="1" applyFont="1" applyFill="1" applyBorder="1" applyAlignment="1">
      <alignment horizontal="right" vertical="center"/>
    </xf>
    <xf numFmtId="41" fontId="46" fillId="0" borderId="0" xfId="0" applyNumberFormat="1" applyFont="1" applyAlignment="1">
      <alignment horizontal="center" vertical="center" wrapText="1"/>
    </xf>
    <xf numFmtId="41" fontId="46" fillId="0" borderId="5" xfId="0" applyNumberFormat="1" applyFont="1" applyBorder="1"/>
    <xf numFmtId="3" fontId="46" fillId="2" borderId="0" xfId="2" applyNumberFormat="1" applyFont="1" applyFill="1" applyAlignment="1">
      <alignment horizontal="center" vertical="center" wrapText="1"/>
    </xf>
    <xf numFmtId="41" fontId="46" fillId="0" borderId="0" xfId="0" applyNumberFormat="1" applyFont="1"/>
    <xf numFmtId="41" fontId="9" fillId="0" borderId="0" xfId="2" applyFont="1" applyFill="1" applyBorder="1" applyAlignment="1">
      <alignment horizontal="right" vertical="center" wrapText="1"/>
    </xf>
    <xf numFmtId="164" fontId="9" fillId="0" borderId="0" xfId="3" applyNumberFormat="1" applyFont="1" applyFill="1" applyBorder="1" applyAlignment="1">
      <alignment horizontal="right" vertical="center" wrapText="1"/>
    </xf>
    <xf numFmtId="9" fontId="9" fillId="0" borderId="0" xfId="3" applyFont="1" applyFill="1" applyBorder="1" applyAlignment="1">
      <alignment horizontal="right" vertical="center" wrapText="1"/>
    </xf>
    <xf numFmtId="41" fontId="14" fillId="0" borderId="2" xfId="2" applyFont="1" applyFill="1" applyBorder="1" applyAlignment="1">
      <alignment horizontal="right"/>
    </xf>
    <xf numFmtId="164" fontId="14" fillId="0" borderId="2" xfId="3" applyNumberFormat="1" applyFont="1" applyFill="1" applyBorder="1" applyAlignment="1">
      <alignment horizontal="right"/>
    </xf>
    <xf numFmtId="0" fontId="9" fillId="0" borderId="0" xfId="0" applyFont="1" applyAlignment="1">
      <alignment horizontal="right" vertical="center"/>
    </xf>
    <xf numFmtId="0" fontId="31" fillId="0" borderId="0" xfId="0" applyFont="1" applyAlignment="1">
      <alignment horizontal="right" vertical="center"/>
    </xf>
    <xf numFmtId="41" fontId="38" fillId="4" borderId="9" xfId="2" applyFont="1" applyFill="1" applyBorder="1" applyAlignment="1">
      <alignment horizontal="right" vertical="center" wrapText="1"/>
    </xf>
    <xf numFmtId="164" fontId="38" fillId="4" borderId="9" xfId="3" applyNumberFormat="1" applyFont="1" applyFill="1" applyBorder="1" applyAlignment="1">
      <alignment horizontal="right" vertical="center" wrapText="1"/>
    </xf>
    <xf numFmtId="0" fontId="30" fillId="0" borderId="0" xfId="0" applyFont="1" applyAlignment="1">
      <alignment horizontal="right"/>
    </xf>
    <xf numFmtId="165" fontId="17" fillId="2" borderId="0" xfId="1" applyNumberFormat="1" applyFont="1" applyFill="1" applyBorder="1" applyAlignment="1">
      <alignment horizontal="right" vertical="center"/>
    </xf>
    <xf numFmtId="0" fontId="9" fillId="2" borderId="0" xfId="0" applyFont="1" applyFill="1" applyAlignment="1">
      <alignment horizontal="right" vertical="center" wrapText="1"/>
    </xf>
    <xf numFmtId="3" fontId="9" fillId="2" borderId="0" xfId="0" applyNumberFormat="1" applyFont="1" applyFill="1" applyAlignment="1">
      <alignment horizontal="right" vertical="center" wrapText="1"/>
    </xf>
    <xf numFmtId="0" fontId="19" fillId="0" borderId="0" xfId="0" applyFont="1" applyAlignment="1">
      <alignment horizontal="right"/>
    </xf>
    <xf numFmtId="41" fontId="8" fillId="0" borderId="9" xfId="2" applyFont="1" applyFill="1" applyBorder="1" applyAlignment="1">
      <alignment horizontal="right" vertical="center" wrapText="1"/>
    </xf>
    <xf numFmtId="164" fontId="8" fillId="0" borderId="9" xfId="3" applyNumberFormat="1" applyFont="1" applyFill="1" applyBorder="1" applyAlignment="1">
      <alignment horizontal="right" vertical="center" wrapText="1"/>
    </xf>
    <xf numFmtId="0" fontId="13" fillId="0" borderId="0" xfId="0" applyFont="1" applyAlignment="1">
      <alignment horizontal="right"/>
    </xf>
    <xf numFmtId="0" fontId="3" fillId="2" borderId="0" xfId="0" applyFont="1" applyFill="1" applyAlignment="1">
      <alignment horizontal="right" vertical="center" wrapText="1"/>
    </xf>
    <xf numFmtId="0" fontId="26" fillId="0" borderId="0" xfId="0" applyFont="1" applyAlignment="1">
      <alignment vertical="center"/>
    </xf>
    <xf numFmtId="0" fontId="50" fillId="0" borderId="0" xfId="0" applyFont="1" applyAlignment="1">
      <alignment horizontal="center" vertical="center" wrapText="1"/>
    </xf>
    <xf numFmtId="0" fontId="51" fillId="0" borderId="0" xfId="0" applyFont="1"/>
    <xf numFmtId="3" fontId="9" fillId="2" borderId="0" xfId="2" applyNumberFormat="1" applyFont="1" applyFill="1" applyAlignment="1">
      <alignment horizontal="right" vertical="center" wrapText="1"/>
    </xf>
    <xf numFmtId="3" fontId="8" fillId="2" borderId="2" xfId="2" applyNumberFormat="1" applyFont="1" applyFill="1" applyBorder="1" applyAlignment="1">
      <alignment horizontal="right" vertical="center" wrapText="1"/>
    </xf>
    <xf numFmtId="3" fontId="31" fillId="7" borderId="4" xfId="0" applyNumberFormat="1" applyFont="1" applyFill="1" applyBorder="1" applyAlignment="1">
      <alignment horizontal="right" vertical="center" wrapText="1"/>
    </xf>
    <xf numFmtId="166" fontId="31" fillId="7" borderId="0" xfId="0" applyNumberFormat="1" applyFont="1" applyFill="1" applyAlignment="1">
      <alignment horizontal="right" vertical="center" wrapText="1"/>
    </xf>
    <xf numFmtId="164" fontId="31" fillId="7" borderId="0" xfId="3" applyNumberFormat="1" applyFont="1" applyFill="1" applyBorder="1" applyAlignment="1">
      <alignment horizontal="right" vertical="center" wrapText="1"/>
    </xf>
    <xf numFmtId="3" fontId="31" fillId="7" borderId="0" xfId="0" applyNumberFormat="1" applyFont="1" applyFill="1" applyAlignment="1">
      <alignment horizontal="right" vertical="center" wrapText="1"/>
    </xf>
    <xf numFmtId="164" fontId="31" fillId="7" borderId="6" xfId="3" applyNumberFormat="1" applyFont="1" applyFill="1" applyBorder="1" applyAlignment="1">
      <alignment horizontal="right" vertical="center" wrapText="1"/>
    </xf>
    <xf numFmtId="164" fontId="31" fillId="7" borderId="4" xfId="3" applyNumberFormat="1" applyFont="1" applyFill="1" applyBorder="1" applyAlignment="1">
      <alignment horizontal="right" vertical="center" wrapText="1"/>
    </xf>
    <xf numFmtId="164" fontId="31" fillId="7" borderId="10" xfId="3" applyNumberFormat="1" applyFont="1" applyFill="1" applyBorder="1" applyAlignment="1">
      <alignment horizontal="right" vertical="center" wrapText="1"/>
    </xf>
    <xf numFmtId="0" fontId="27" fillId="7" borderId="0" xfId="0" applyFont="1" applyFill="1" applyAlignment="1">
      <alignment horizontal="center" vertical="center" wrapText="1"/>
    </xf>
    <xf numFmtId="0" fontId="23" fillId="0" borderId="0" xfId="0" applyFont="1" applyAlignment="1">
      <alignment horizontal="left" vertical="center"/>
    </xf>
    <xf numFmtId="1" fontId="8" fillId="2" borderId="0" xfId="0" applyNumberFormat="1" applyFont="1" applyFill="1" applyAlignment="1">
      <alignment horizontal="center" vertical="center" wrapText="1"/>
    </xf>
    <xf numFmtId="3" fontId="8" fillId="2" borderId="0" xfId="2" applyNumberFormat="1" applyFont="1" applyFill="1" applyBorder="1" applyAlignment="1">
      <alignment horizontal="right" vertical="center" wrapText="1"/>
    </xf>
    <xf numFmtId="164" fontId="8" fillId="2" borderId="0" xfId="3" applyNumberFormat="1" applyFont="1" applyFill="1" applyBorder="1" applyAlignment="1">
      <alignment horizontal="center" vertical="center" wrapText="1"/>
    </xf>
    <xf numFmtId="0" fontId="53" fillId="0" borderId="0" xfId="0" applyFont="1" applyAlignment="1">
      <alignment vertical="center"/>
    </xf>
    <xf numFmtId="0" fontId="53" fillId="0" borderId="0" xfId="0" applyFont="1" applyAlignment="1">
      <alignment vertical="center" wrapText="1"/>
    </xf>
    <xf numFmtId="0" fontId="10" fillId="0" borderId="0" xfId="0" applyFont="1" applyAlignment="1">
      <alignment horizontal="center" vertical="center" wrapText="1"/>
    </xf>
    <xf numFmtId="0" fontId="8" fillId="5" borderId="2" xfId="0" applyFont="1" applyFill="1" applyBorder="1" applyAlignment="1">
      <alignment horizontal="center" vertical="center" wrapText="1"/>
    </xf>
    <xf numFmtId="0" fontId="22" fillId="0" borderId="0" xfId="0" applyFont="1" applyAlignment="1">
      <alignment horizontal="left" vertical="center" wrapText="1"/>
    </xf>
    <xf numFmtId="0" fontId="23" fillId="3" borderId="3" xfId="0" quotePrefix="1" applyFont="1" applyFill="1" applyBorder="1" applyAlignment="1">
      <alignment horizontal="center" vertical="center" wrapText="1"/>
    </xf>
    <xf numFmtId="0" fontId="49" fillId="0" borderId="0" xfId="0" applyFont="1" applyAlignment="1">
      <alignment horizontal="center" vertical="center" wrapText="1"/>
    </xf>
    <xf numFmtId="0" fontId="8" fillId="2" borderId="0" xfId="0" applyFont="1" applyFill="1" applyAlignment="1">
      <alignment horizontal="center" vertical="center" wrapText="1"/>
    </xf>
    <xf numFmtId="0" fontId="8" fillId="2" borderId="3" xfId="0" applyFont="1" applyFill="1" applyBorder="1" applyAlignment="1">
      <alignment horizontal="center" vertical="center" wrapText="1"/>
    </xf>
    <xf numFmtId="0" fontId="27" fillId="0" borderId="0" xfId="0" applyFont="1" applyAlignment="1">
      <alignment horizontal="center" vertical="center" wrapText="1"/>
    </xf>
    <xf numFmtId="0" fontId="8" fillId="0" borderId="3" xfId="0" applyFont="1" applyBorder="1" applyAlignment="1">
      <alignment horizontal="center" vertical="center" wrapText="1"/>
    </xf>
    <xf numFmtId="0" fontId="29" fillId="2" borderId="0" xfId="0" applyFont="1" applyFill="1" applyAlignment="1">
      <alignment horizontal="center" vertical="center" wrapText="1"/>
    </xf>
    <xf numFmtId="0" fontId="29" fillId="2" borderId="3" xfId="0" applyFont="1" applyFill="1" applyBorder="1" applyAlignment="1">
      <alignment horizontal="center" vertical="center" wrapText="1"/>
    </xf>
    <xf numFmtId="0" fontId="7" fillId="0" borderId="0" xfId="0" applyFont="1" applyAlignment="1">
      <alignment horizontal="center" vertical="center" wrapText="1"/>
    </xf>
    <xf numFmtId="0" fontId="44" fillId="0" borderId="0" xfId="0" applyFont="1" applyAlignment="1">
      <alignment horizontal="center" vertical="center" wrapText="1"/>
    </xf>
    <xf numFmtId="0" fontId="44" fillId="0" borderId="8" xfId="0" applyFont="1" applyBorder="1" applyAlignment="1">
      <alignment horizontal="center" vertical="center" wrapText="1"/>
    </xf>
    <xf numFmtId="0" fontId="8" fillId="0" borderId="0" xfId="0" applyFont="1" applyAlignment="1">
      <alignment horizontal="center" vertical="center" wrapText="1"/>
    </xf>
  </cellXfs>
  <cellStyles count="5">
    <cellStyle name="Hipervínculo" xfId="4" builtinId="8"/>
    <cellStyle name="Millares" xfId="1" builtinId="3"/>
    <cellStyle name="Millares [0]" xfId="2" builtinId="6"/>
    <cellStyle name="Normal" xfId="0" builtinId="0"/>
    <cellStyle name="Porcentaje" xfId="3" builtinId="5"/>
  </cellStyles>
  <dxfs count="0"/>
  <tableStyles count="0" defaultTableStyle="TableStyleMedium2" defaultPivotStyle="PivotStyleLight16"/>
  <colors>
    <mruColors>
      <color rgb="FF0080FF"/>
      <color rgb="FFFF0066"/>
      <color rgb="FF0569B3"/>
      <color rgb="FF1141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1</xdr:row>
      <xdr:rowOff>9525</xdr:rowOff>
    </xdr:from>
    <xdr:to>
      <xdr:col>2</xdr:col>
      <xdr:colOff>38100</xdr:colOff>
      <xdr:row>3</xdr:row>
      <xdr:rowOff>410155</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00025"/>
          <a:ext cx="1400175" cy="841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C16"/>
  <sheetViews>
    <sheetView showGridLines="0" workbookViewId="0">
      <selection activeCell="C6" sqref="C6"/>
    </sheetView>
  </sheetViews>
  <sheetFormatPr baseColWidth="10" defaultColWidth="10.81640625" defaultRowHeight="16.5" x14ac:dyDescent="0.45"/>
  <cols>
    <col min="1" max="16384" width="10.81640625" style="1"/>
  </cols>
  <sheetData>
    <row r="1" spans="3:3" ht="5.15" customHeight="1" x14ac:dyDescent="0.45">
      <c r="C1" s="1" t="s">
        <v>41</v>
      </c>
    </row>
    <row r="4" spans="3:3" ht="54" x14ac:dyDescent="1.4">
      <c r="C4" s="3" t="s">
        <v>43</v>
      </c>
    </row>
    <row r="5" spans="3:3" ht="54" x14ac:dyDescent="1.4">
      <c r="C5" s="3" t="s">
        <v>127</v>
      </c>
    </row>
    <row r="6" spans="3:3" x14ac:dyDescent="0.45">
      <c r="C6" s="2" t="s">
        <v>45</v>
      </c>
    </row>
    <row r="7" spans="3:3" x14ac:dyDescent="0.45">
      <c r="C7" s="2" t="s">
        <v>46</v>
      </c>
    </row>
    <row r="8" spans="3:3" x14ac:dyDescent="0.45">
      <c r="C8" s="2" t="s">
        <v>47</v>
      </c>
    </row>
    <row r="9" spans="3:3" x14ac:dyDescent="0.45">
      <c r="C9" s="2" t="s">
        <v>36</v>
      </c>
    </row>
    <row r="10" spans="3:3" x14ac:dyDescent="0.45">
      <c r="C10" s="2" t="s">
        <v>48</v>
      </c>
    </row>
    <row r="11" spans="3:3" x14ac:dyDescent="0.45">
      <c r="C11" s="2" t="s">
        <v>35</v>
      </c>
    </row>
    <row r="12" spans="3:3" x14ac:dyDescent="0.45">
      <c r="C12" s="2" t="s">
        <v>37</v>
      </c>
    </row>
    <row r="13" spans="3:3" x14ac:dyDescent="0.45">
      <c r="C13" s="2" t="s">
        <v>49</v>
      </c>
    </row>
    <row r="14" spans="3:3" x14ac:dyDescent="0.45">
      <c r="C14" s="2" t="s">
        <v>38</v>
      </c>
    </row>
    <row r="15" spans="3:3" x14ac:dyDescent="0.45">
      <c r="C15" s="2"/>
    </row>
    <row r="16" spans="3:3" x14ac:dyDescent="0.45">
      <c r="C16" s="2"/>
    </row>
  </sheetData>
  <hyperlinks>
    <hyperlink ref="C6" location="SM!A1" display="Supermercado" xr:uid="{F2A97456-0DC1-481B-B352-0CBA8A8B9373}"/>
    <hyperlink ref="C7" location="MdH!A1" display="Mejoramiento del Hogar" xr:uid="{64004B3E-6EAE-4005-A922-13119C57A6A7}"/>
    <hyperlink ref="C8" location="TxD!A1" display="Tiendas por Departamento" xr:uid="{E85510D9-EA29-4923-B5E6-B02283C284FA}"/>
    <hyperlink ref="C9" location="SC!A1" display="Shopping Centers" xr:uid="{3F79705E-469B-46A4-BE2F-39C764114827}"/>
    <hyperlink ref="C10" location="RF!A1" display="Retail Financiero" xr:uid="{21223F54-FB54-4CBE-ACFD-F0D1C1207459}"/>
    <hyperlink ref="C11" location="'SC CHILE'!A1" display="Shopping Center - Chile" xr:uid="{16CA758C-7A42-4F99-8434-0F41F7AE40FE}"/>
    <hyperlink ref="C12" location="'SC ARG'!A1" display="Shopping Center - Argentina" xr:uid="{6DF21774-FFEE-42F3-AF07-83BD4395A6C7}"/>
    <hyperlink ref="C13" location="'SC PERÚ'!A1" display="Shopping Center - Perú" xr:uid="{C115D01A-15D0-4571-A4D9-014E9764B2D9}"/>
    <hyperlink ref="C14" location="'SC COL'!A1" display="Shopping Center - Colombia" xr:uid="{8A2DF043-4D63-4E57-ADD1-6C38BE1D6C4D}"/>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U58"/>
  <sheetViews>
    <sheetView showGridLines="0" zoomScaleNormal="100" workbookViewId="0">
      <selection activeCell="B4" sqref="B4"/>
    </sheetView>
  </sheetViews>
  <sheetFormatPr baseColWidth="10" defaultColWidth="11.453125" defaultRowHeight="15" x14ac:dyDescent="0.4"/>
  <cols>
    <col min="1" max="1" width="0.81640625" style="75" customWidth="1"/>
    <col min="2" max="2" width="49.81640625" style="75" customWidth="1"/>
    <col min="3" max="10" width="12.54296875" style="75" customWidth="1"/>
    <col min="11" max="21" width="11.453125" style="72"/>
    <col min="22" max="16384" width="11.453125" style="75"/>
  </cols>
  <sheetData>
    <row r="2" spans="2:21" s="73" customFormat="1" x14ac:dyDescent="0.4">
      <c r="B2" s="70" t="s">
        <v>48</v>
      </c>
      <c r="C2" s="71"/>
      <c r="D2" s="71"/>
      <c r="E2" s="71"/>
      <c r="F2" s="71"/>
      <c r="G2" s="71"/>
      <c r="H2" s="71"/>
      <c r="I2" s="71"/>
      <c r="J2" s="71"/>
      <c r="K2" s="72"/>
      <c r="L2" s="72"/>
      <c r="M2" s="72"/>
      <c r="N2" s="72"/>
      <c r="O2" s="72"/>
      <c r="P2" s="72"/>
      <c r="Q2" s="72"/>
      <c r="R2" s="72"/>
      <c r="S2" s="72"/>
      <c r="T2" s="72"/>
      <c r="U2" s="72"/>
    </row>
    <row r="3" spans="2:21" x14ac:dyDescent="0.4">
      <c r="B3" s="74" t="s">
        <v>128</v>
      </c>
      <c r="C3" s="74"/>
      <c r="D3" s="74"/>
      <c r="E3" s="74"/>
      <c r="F3" s="74"/>
      <c r="G3" s="74"/>
      <c r="H3" s="74"/>
      <c r="I3" s="74"/>
      <c r="J3" s="74"/>
    </row>
    <row r="4" spans="2:21" ht="6.75" customHeight="1" x14ac:dyDescent="0.4"/>
    <row r="5" spans="2:21" ht="15" customHeight="1" x14ac:dyDescent="0.4">
      <c r="B5" s="76" t="s">
        <v>3</v>
      </c>
      <c r="C5" s="186" t="s">
        <v>127</v>
      </c>
      <c r="D5" s="77" t="s">
        <v>126</v>
      </c>
      <c r="E5" s="77" t="s">
        <v>122</v>
      </c>
      <c r="F5" s="77" t="s">
        <v>112</v>
      </c>
      <c r="G5" s="77" t="s">
        <v>44</v>
      </c>
      <c r="H5" s="77" t="s">
        <v>95</v>
      </c>
      <c r="I5" s="77" t="s">
        <v>96</v>
      </c>
      <c r="J5" s="77" t="s">
        <v>97</v>
      </c>
      <c r="K5" s="75"/>
    </row>
    <row r="6" spans="2:21" s="80" customFormat="1" ht="15" customHeight="1" x14ac:dyDescent="0.4">
      <c r="B6" s="78" t="s">
        <v>72</v>
      </c>
      <c r="C6" s="179">
        <v>2057748.5145400004</v>
      </c>
      <c r="D6" s="79">
        <v>1996517.6009899999</v>
      </c>
      <c r="E6" s="79">
        <v>1988617.6642329996</v>
      </c>
      <c r="F6" s="79">
        <v>1883801.6204679997</v>
      </c>
      <c r="G6" s="79">
        <v>1885440.6633440005</v>
      </c>
      <c r="H6" s="79">
        <v>1852253.0403130001</v>
      </c>
      <c r="I6" s="79">
        <v>1850373.1923189999</v>
      </c>
      <c r="J6" s="79">
        <v>1760837.2880128</v>
      </c>
      <c r="K6" s="72"/>
      <c r="L6" s="72"/>
      <c r="M6" s="72"/>
      <c r="N6" s="72"/>
      <c r="O6" s="72"/>
      <c r="P6" s="72"/>
      <c r="Q6" s="72"/>
      <c r="R6" s="72"/>
      <c r="S6" s="72"/>
      <c r="T6" s="72"/>
      <c r="U6" s="72"/>
    </row>
    <row r="7" spans="2:21" s="80" customFormat="1" ht="15" customHeight="1" x14ac:dyDescent="0.4">
      <c r="B7" s="73" t="s">
        <v>73</v>
      </c>
      <c r="C7" s="180">
        <v>2.4774086001649267</v>
      </c>
      <c r="D7" s="81">
        <v>2.2272088996173398</v>
      </c>
      <c r="E7" s="81">
        <v>2.2133495474670863</v>
      </c>
      <c r="F7" s="81">
        <v>2.101186226002437</v>
      </c>
      <c r="G7" s="81">
        <v>2.1940141561399615</v>
      </c>
      <c r="H7" s="81">
        <v>1.9827259600847928</v>
      </c>
      <c r="I7" s="81">
        <v>2.4034384559910338</v>
      </c>
      <c r="J7" s="81">
        <v>3.1876495501736768</v>
      </c>
      <c r="K7" s="72"/>
      <c r="L7" s="72"/>
      <c r="M7" s="72"/>
      <c r="N7" s="72"/>
      <c r="O7" s="72"/>
      <c r="P7" s="72"/>
      <c r="Q7" s="72"/>
      <c r="R7" s="72"/>
      <c r="S7" s="72"/>
      <c r="T7" s="72"/>
      <c r="U7" s="72"/>
    </row>
    <row r="8" spans="2:21" s="80" customFormat="1" ht="15" customHeight="1" x14ac:dyDescent="0.4">
      <c r="B8" s="73" t="s">
        <v>74</v>
      </c>
      <c r="C8" s="181">
        <v>4.4284427706352068E-2</v>
      </c>
      <c r="D8" s="82">
        <v>4.5396329958252123E-2</v>
      </c>
      <c r="E8" s="82">
        <v>4.2965924746502182E-2</v>
      </c>
      <c r="F8" s="82">
        <v>4.4685490346423634E-2</v>
      </c>
      <c r="G8" s="82">
        <v>4.3790120475372486E-2</v>
      </c>
      <c r="H8" s="82">
        <v>4.899082561563288E-2</v>
      </c>
      <c r="I8" s="82">
        <v>3.7718633968929528E-2</v>
      </c>
      <c r="J8" s="82">
        <v>3.1908532656875203E-2</v>
      </c>
      <c r="K8" s="72"/>
      <c r="L8" s="72"/>
      <c r="M8" s="72"/>
      <c r="N8" s="72"/>
      <c r="O8" s="72"/>
      <c r="P8" s="72"/>
      <c r="Q8" s="72"/>
      <c r="R8" s="72"/>
      <c r="S8" s="72"/>
      <c r="T8" s="72"/>
      <c r="U8" s="72"/>
    </row>
    <row r="9" spans="2:21" s="80" customFormat="1" ht="15" customHeight="1" x14ac:dyDescent="0.4">
      <c r="B9" s="73" t="s">
        <v>75</v>
      </c>
      <c r="C9" s="182">
        <v>118949.35124699998</v>
      </c>
      <c r="D9" s="83">
        <v>56877.708439999995</v>
      </c>
      <c r="E9" s="83">
        <v>208868.55430700001</v>
      </c>
      <c r="F9" s="83">
        <v>152445.284269</v>
      </c>
      <c r="G9" s="83">
        <v>100501.334359</v>
      </c>
      <c r="H9" s="83">
        <v>45581.085013000004</v>
      </c>
      <c r="I9" s="83">
        <v>173024.06431399999</v>
      </c>
      <c r="J9" s="83">
        <v>132273.29932699999</v>
      </c>
      <c r="K9" s="72"/>
      <c r="L9" s="72"/>
      <c r="M9" s="72"/>
      <c r="N9" s="72"/>
      <c r="O9" s="72"/>
      <c r="P9" s="72"/>
      <c r="Q9" s="72"/>
      <c r="R9" s="72"/>
      <c r="S9" s="72"/>
      <c r="T9" s="72"/>
      <c r="U9" s="72"/>
    </row>
    <row r="10" spans="2:21" s="80" customFormat="1" ht="15" customHeight="1" x14ac:dyDescent="0.4">
      <c r="B10" s="73" t="s">
        <v>76</v>
      </c>
      <c r="C10" s="182">
        <v>11360.753561</v>
      </c>
      <c r="D10" s="83">
        <v>5496.4509010000002</v>
      </c>
      <c r="E10" s="83">
        <v>20283.022551000002</v>
      </c>
      <c r="F10" s="83">
        <v>15533.464261000001</v>
      </c>
      <c r="G10" s="83">
        <v>10631.403683</v>
      </c>
      <c r="H10" s="83">
        <v>4873.5465760000006</v>
      </c>
      <c r="I10" s="83">
        <v>23477.625473999997</v>
      </c>
      <c r="J10" s="83">
        <v>18081.056554999999</v>
      </c>
      <c r="K10" s="72"/>
      <c r="L10" s="72"/>
      <c r="M10" s="72"/>
      <c r="N10" s="72"/>
      <c r="O10" s="72"/>
      <c r="P10" s="72"/>
      <c r="Q10" s="72"/>
      <c r="R10" s="72"/>
      <c r="S10" s="72"/>
      <c r="T10" s="72"/>
      <c r="U10" s="72"/>
    </row>
    <row r="11" spans="2:21" s="80" customFormat="1" ht="15" customHeight="1" x14ac:dyDescent="0.4">
      <c r="B11" s="73" t="s">
        <v>77</v>
      </c>
      <c r="C11" s="182">
        <v>107588.59768599998</v>
      </c>
      <c r="D11" s="83">
        <v>51381.257538999998</v>
      </c>
      <c r="E11" s="83">
        <v>188585.53175600001</v>
      </c>
      <c r="F11" s="83">
        <v>136911.82000800001</v>
      </c>
      <c r="G11" s="83">
        <v>89869.930676000004</v>
      </c>
      <c r="H11" s="83">
        <v>40707.538437000003</v>
      </c>
      <c r="I11" s="83">
        <v>149546.43883999999</v>
      </c>
      <c r="J11" s="83">
        <v>114192.24277199998</v>
      </c>
      <c r="K11" s="72"/>
      <c r="L11" s="72"/>
      <c r="M11" s="72"/>
      <c r="N11" s="72"/>
      <c r="O11" s="72"/>
      <c r="P11" s="72"/>
      <c r="Q11" s="72"/>
      <c r="R11" s="72"/>
      <c r="S11" s="72"/>
      <c r="T11" s="72"/>
      <c r="U11" s="72"/>
    </row>
    <row r="12" spans="2:21" s="80" customFormat="1" ht="15" customHeight="1" x14ac:dyDescent="0.4">
      <c r="B12" s="73" t="s">
        <v>78</v>
      </c>
      <c r="C12" s="181">
        <v>0.10714052440315286</v>
      </c>
      <c r="D12" s="82">
        <v>0.10280884409403908</v>
      </c>
      <c r="E12" s="82">
        <v>0.10005330494467508</v>
      </c>
      <c r="F12" s="82">
        <v>9.7777088155116487E-2</v>
      </c>
      <c r="G12" s="82">
        <v>9.7107719059697117E-2</v>
      </c>
      <c r="H12" s="82">
        <v>8.801903022263298E-2</v>
      </c>
      <c r="I12" s="82">
        <v>8.6025576937295761E-2</v>
      </c>
      <c r="J12" s="82">
        <v>8.8563809017702E-2</v>
      </c>
      <c r="K12" s="72"/>
      <c r="L12" s="72"/>
      <c r="M12" s="72"/>
      <c r="N12" s="72"/>
      <c r="O12" s="72"/>
      <c r="P12" s="72"/>
      <c r="Q12" s="72"/>
      <c r="R12" s="72"/>
      <c r="S12" s="72"/>
      <c r="T12" s="72"/>
      <c r="U12" s="72"/>
    </row>
    <row r="13" spans="2:21" s="80" customFormat="1" ht="15" customHeight="1" x14ac:dyDescent="0.4">
      <c r="B13" s="73" t="s">
        <v>79</v>
      </c>
      <c r="C13" s="181">
        <v>0.22572023871140115</v>
      </c>
      <c r="D13" s="82">
        <v>0.2346112545903602</v>
      </c>
      <c r="E13" s="82">
        <v>0.23612760406868355</v>
      </c>
      <c r="F13" s="82">
        <v>0.24926975166649545</v>
      </c>
      <c r="G13" s="82">
        <v>0.24332599112629608</v>
      </c>
      <c r="H13" s="82">
        <v>0.23495185884508524</v>
      </c>
      <c r="I13" s="82">
        <v>0.2129052056197771</v>
      </c>
      <c r="J13" s="82">
        <v>0.198919997235289</v>
      </c>
      <c r="K13" s="72"/>
      <c r="L13"/>
      <c r="M13"/>
      <c r="N13"/>
      <c r="O13"/>
      <c r="P13" s="72"/>
      <c r="Q13" s="72"/>
      <c r="R13" s="72"/>
      <c r="S13" s="72"/>
      <c r="T13" s="72"/>
      <c r="U13" s="72"/>
    </row>
    <row r="14" spans="2:21" s="80" customFormat="1" ht="15" customHeight="1" x14ac:dyDescent="0.4">
      <c r="B14" s="84" t="s">
        <v>80</v>
      </c>
      <c r="C14" s="146"/>
      <c r="D14" s="146"/>
      <c r="E14" s="146"/>
      <c r="F14" s="146"/>
      <c r="G14" s="146"/>
      <c r="H14" s="85"/>
      <c r="I14" s="85"/>
      <c r="J14" s="153"/>
      <c r="K14" s="72"/>
      <c r="L14"/>
      <c r="M14"/>
      <c r="N14"/>
      <c r="O14"/>
      <c r="P14" s="72"/>
      <c r="Q14" s="72"/>
      <c r="R14" s="72"/>
      <c r="S14" s="72"/>
      <c r="T14" s="72"/>
      <c r="U14" s="72"/>
    </row>
    <row r="15" spans="2:21" s="80" customFormat="1" ht="15" customHeight="1" x14ac:dyDescent="0.4">
      <c r="B15" s="86" t="s">
        <v>45</v>
      </c>
      <c r="C15" s="181">
        <v>6.2385775150177215E-2</v>
      </c>
      <c r="D15" s="82">
        <v>6.0504672598230558E-2</v>
      </c>
      <c r="E15" s="82">
        <v>6.3600921027524196E-2</v>
      </c>
      <c r="F15" s="82">
        <v>6.3563772262608328E-2</v>
      </c>
      <c r="G15" s="82">
        <v>6.3543525743354354E-2</v>
      </c>
      <c r="H15" s="82">
        <v>6.1004127199737891E-2</v>
      </c>
      <c r="I15" s="82">
        <v>6.5864688863032608E-2</v>
      </c>
      <c r="J15" s="82">
        <v>6.5693131514840505E-2</v>
      </c>
      <c r="K15" s="72"/>
      <c r="L15"/>
      <c r="M15"/>
      <c r="N15"/>
      <c r="O15"/>
      <c r="P15" s="72"/>
      <c r="Q15" s="72"/>
      <c r="R15" s="72"/>
      <c r="S15" s="72"/>
      <c r="T15" s="72"/>
      <c r="U15" s="72"/>
    </row>
    <row r="16" spans="2:21" s="80" customFormat="1" ht="15" customHeight="1" x14ac:dyDescent="0.4">
      <c r="B16" s="86" t="s">
        <v>47</v>
      </c>
      <c r="C16" s="181">
        <v>0.26113282865168908</v>
      </c>
      <c r="D16" s="82">
        <v>0.18896712290357776</v>
      </c>
      <c r="E16" s="82">
        <v>0.25796371521598704</v>
      </c>
      <c r="F16" s="82">
        <v>0.23081061358198376</v>
      </c>
      <c r="G16" s="82">
        <v>0.27501505678234245</v>
      </c>
      <c r="H16" s="82">
        <v>0.2456882749918273</v>
      </c>
      <c r="I16" s="82">
        <v>0.26774308863398383</v>
      </c>
      <c r="J16" s="82">
        <v>0.27262536647547625</v>
      </c>
      <c r="K16" s="72"/>
      <c r="L16"/>
      <c r="M16"/>
      <c r="N16"/>
      <c r="O16"/>
      <c r="P16" s="72"/>
      <c r="Q16" s="72"/>
      <c r="R16" s="72"/>
      <c r="S16" s="72"/>
      <c r="T16" s="72"/>
      <c r="U16" s="72"/>
    </row>
    <row r="17" spans="2:21" s="80" customFormat="1" ht="15" customHeight="1" thickBot="1" x14ac:dyDescent="0.45">
      <c r="B17" s="87" t="s">
        <v>46</v>
      </c>
      <c r="C17" s="183">
        <v>9.9883377011020791E-2</v>
      </c>
      <c r="D17" s="88">
        <v>9.1646485111339479E-2</v>
      </c>
      <c r="E17" s="88">
        <v>0.10777412913111922</v>
      </c>
      <c r="F17" s="88">
        <v>9.1923925338889031E-2</v>
      </c>
      <c r="G17" s="88">
        <v>8.9727451754946161E-2</v>
      </c>
      <c r="H17" s="88">
        <v>8.867640994933905E-2</v>
      </c>
      <c r="I17" s="88">
        <v>9.8113541912111676E-2</v>
      </c>
      <c r="J17" s="88">
        <v>9.595499429608445E-2</v>
      </c>
      <c r="K17" s="72"/>
      <c r="L17"/>
      <c r="M17"/>
      <c r="N17"/>
      <c r="O17"/>
      <c r="P17" s="72"/>
      <c r="Q17" s="72"/>
      <c r="R17" s="72"/>
      <c r="S17" s="72"/>
      <c r="T17" s="72"/>
      <c r="U17" s="72"/>
    </row>
    <row r="18" spans="2:21" ht="11.25" customHeight="1" x14ac:dyDescent="0.4">
      <c r="B18" s="148"/>
      <c r="C18" s="77"/>
      <c r="D18" s="77"/>
      <c r="E18" s="77"/>
      <c r="F18" s="77"/>
      <c r="G18" s="77"/>
      <c r="H18" s="77"/>
      <c r="I18" s="77"/>
      <c r="J18" s="77"/>
      <c r="L18"/>
      <c r="M18"/>
      <c r="N18"/>
      <c r="O18"/>
    </row>
    <row r="19" spans="2:21" ht="15" customHeight="1" x14ac:dyDescent="0.4">
      <c r="B19" s="76" t="s">
        <v>4</v>
      </c>
      <c r="C19" s="186" t="s">
        <v>127</v>
      </c>
      <c r="D19" s="77" t="str">
        <f>+D5</f>
        <v>1Q25</v>
      </c>
      <c r="E19" s="77" t="str">
        <f>+E5</f>
        <v>4Q24</v>
      </c>
      <c r="F19" s="77" t="str">
        <f>+F5</f>
        <v>3Q24</v>
      </c>
      <c r="G19" s="77" t="s">
        <v>44</v>
      </c>
      <c r="H19" s="77" t="s">
        <v>95</v>
      </c>
      <c r="I19" s="77" t="s">
        <v>96</v>
      </c>
      <c r="J19" s="77" t="s">
        <v>97</v>
      </c>
      <c r="K19" s="75"/>
      <c r="L19"/>
      <c r="M19"/>
      <c r="N19"/>
      <c r="O19"/>
    </row>
    <row r="20" spans="2:21" s="80" customFormat="1" ht="15" customHeight="1" x14ac:dyDescent="0.4">
      <c r="B20" s="78" t="s">
        <v>81</v>
      </c>
      <c r="C20" s="179">
        <v>273799198.10332</v>
      </c>
      <c r="D20" s="79">
        <v>226708068.55369002</v>
      </c>
      <c r="E20" s="79">
        <v>211048286.13925996</v>
      </c>
      <c r="F20" s="79">
        <v>178694705.85100001</v>
      </c>
      <c r="G20" s="79">
        <v>174829198.35039002</v>
      </c>
      <c r="H20" s="79">
        <v>135619455.85747999</v>
      </c>
      <c r="I20" s="79">
        <v>87668372.298979998</v>
      </c>
      <c r="J20" s="79">
        <v>62131143.16663</v>
      </c>
      <c r="K20" s="72"/>
      <c r="L20"/>
      <c r="M20"/>
      <c r="N20"/>
      <c r="O20"/>
      <c r="P20" s="72"/>
      <c r="Q20" s="72"/>
      <c r="R20" s="72"/>
      <c r="S20" s="72"/>
      <c r="T20" s="72"/>
      <c r="U20" s="72"/>
    </row>
    <row r="21" spans="2:21" s="80" customFormat="1" ht="15" customHeight="1" x14ac:dyDescent="0.4">
      <c r="B21" s="73" t="s">
        <v>73</v>
      </c>
      <c r="C21" s="180">
        <v>1.2492518044047074</v>
      </c>
      <c r="D21" s="81">
        <v>1.1995320864282921</v>
      </c>
      <c r="E21" s="81">
        <v>1.3674012246823792</v>
      </c>
      <c r="F21" s="81">
        <v>1.4069512911162365</v>
      </c>
      <c r="G21" s="81">
        <v>1.8187689988484037</v>
      </c>
      <c r="H21" s="81">
        <v>2.0710428044775817</v>
      </c>
      <c r="I21" s="81">
        <v>2.084947958977672</v>
      </c>
      <c r="J21" s="81">
        <v>1.9750958025832848</v>
      </c>
      <c r="K21" s="72"/>
      <c r="L21"/>
      <c r="M21"/>
      <c r="N21"/>
      <c r="O21"/>
      <c r="P21" s="72"/>
      <c r="Q21" s="72"/>
      <c r="R21" s="72"/>
      <c r="S21" s="72"/>
      <c r="T21" s="72"/>
      <c r="U21" s="72"/>
    </row>
    <row r="22" spans="2:21" s="80" customFormat="1" ht="15" customHeight="1" x14ac:dyDescent="0.4">
      <c r="B22" s="73" t="s">
        <v>74</v>
      </c>
      <c r="C22" s="181">
        <v>5.0694420098528703E-2</v>
      </c>
      <c r="D22" s="82">
        <v>5.194056062672199E-2</v>
      </c>
      <c r="E22" s="82">
        <v>3.8458686781394774E-2</v>
      </c>
      <c r="F22" s="82">
        <v>4.1679150047792594E-2</v>
      </c>
      <c r="G22" s="82">
        <v>2.5950035281219658E-2</v>
      </c>
      <c r="H22" s="82">
        <v>1.9867645814930401E-2</v>
      </c>
      <c r="I22" s="82">
        <v>2.2099518615022164E-2</v>
      </c>
      <c r="J22" s="82">
        <v>2.8231840634023529E-2</v>
      </c>
      <c r="K22" s="72"/>
      <c r="L22"/>
      <c r="M22"/>
      <c r="N22"/>
      <c r="O22"/>
      <c r="P22" s="72"/>
      <c r="Q22" s="72"/>
      <c r="R22" s="72"/>
      <c r="S22" s="72"/>
      <c r="T22" s="72"/>
      <c r="U22" s="72"/>
    </row>
    <row r="23" spans="2:21" s="80" customFormat="1" ht="15" customHeight="1" x14ac:dyDescent="0.4">
      <c r="B23" s="73" t="s">
        <v>82</v>
      </c>
      <c r="C23" s="182">
        <v>16322408.93462</v>
      </c>
      <c r="D23" s="83">
        <v>6915544.5490000006</v>
      </c>
      <c r="E23" s="83">
        <v>14418156.82687</v>
      </c>
      <c r="F23" s="83">
        <v>8505749.06587</v>
      </c>
      <c r="G23" s="83">
        <v>4071395.04587</v>
      </c>
      <c r="H23" s="83">
        <v>1686160.7328699999</v>
      </c>
      <c r="I23" s="83">
        <v>4396996.0512500005</v>
      </c>
      <c r="J23" s="83">
        <v>3035286.3902500002</v>
      </c>
      <c r="K23" s="72"/>
      <c r="L23"/>
      <c r="M23"/>
      <c r="N23"/>
      <c r="O23"/>
      <c r="P23" s="72"/>
      <c r="Q23" s="72"/>
      <c r="R23" s="72"/>
      <c r="S23" s="72"/>
      <c r="T23" s="72"/>
      <c r="U23" s="72"/>
    </row>
    <row r="24" spans="2:21" s="80" customFormat="1" ht="15" customHeight="1" x14ac:dyDescent="0.4">
      <c r="B24" s="73" t="s">
        <v>83</v>
      </c>
      <c r="C24" s="182">
        <v>2274887.00655</v>
      </c>
      <c r="D24" s="83">
        <v>1243526.9395699999</v>
      </c>
      <c r="E24" s="83">
        <v>3097932.6167099997</v>
      </c>
      <c r="F24" s="83">
        <v>2124116.90466</v>
      </c>
      <c r="G24" s="83">
        <v>1010389.9691</v>
      </c>
      <c r="H24" s="83">
        <v>417509.33309999999</v>
      </c>
      <c r="I24" s="83">
        <v>1219661.3135199999</v>
      </c>
      <c r="J24" s="83">
        <v>844819.00413000002</v>
      </c>
      <c r="K24" s="72"/>
      <c r="L24"/>
      <c r="M24"/>
      <c r="N24"/>
      <c r="O24"/>
      <c r="P24" s="72"/>
      <c r="Q24" s="72"/>
      <c r="R24" s="72"/>
      <c r="S24" s="72"/>
      <c r="T24" s="72"/>
      <c r="U24" s="72"/>
    </row>
    <row r="25" spans="2:21" s="80" customFormat="1" ht="15" customHeight="1" x14ac:dyDescent="0.4">
      <c r="B25" s="73" t="s">
        <v>84</v>
      </c>
      <c r="C25" s="182">
        <v>14047521.928070001</v>
      </c>
      <c r="D25" s="83">
        <v>5672017.6094300002</v>
      </c>
      <c r="E25" s="83">
        <v>11320224.21016</v>
      </c>
      <c r="F25" s="83">
        <v>6381632.1612100005</v>
      </c>
      <c r="G25" s="83">
        <v>3061005.0767700002</v>
      </c>
      <c r="H25" s="83">
        <v>1268651.39977</v>
      </c>
      <c r="I25" s="83">
        <v>3177334.7377300006</v>
      </c>
      <c r="J25" s="83">
        <v>2190467.3861199999</v>
      </c>
      <c r="K25" s="72"/>
      <c r="L25"/>
      <c r="M25"/>
      <c r="N25"/>
      <c r="O25"/>
      <c r="P25" s="72"/>
      <c r="Q25" s="72"/>
      <c r="R25" s="72"/>
      <c r="S25" s="72"/>
      <c r="T25" s="72"/>
      <c r="U25" s="72"/>
    </row>
    <row r="26" spans="2:21" s="80" customFormat="1" ht="15" customHeight="1" x14ac:dyDescent="0.4">
      <c r="B26" s="73" t="s">
        <v>85</v>
      </c>
      <c r="C26" s="181">
        <v>0.11712065063380639</v>
      </c>
      <c r="D26" s="82">
        <v>0.10263622299543446</v>
      </c>
      <c r="E26" s="82">
        <v>7.2324579855397461E-2</v>
      </c>
      <c r="F26" s="82">
        <v>5.9370476841293832E-2</v>
      </c>
      <c r="G26" s="82">
        <v>4.6799152880943252E-2</v>
      </c>
      <c r="H26" s="82">
        <v>4.7209663801617924E-2</v>
      </c>
      <c r="I26" s="82">
        <v>5.4166725791845075E-2</v>
      </c>
      <c r="J26" s="82">
        <v>5.5508058840376726E-2</v>
      </c>
      <c r="K26" s="72"/>
      <c r="L26"/>
      <c r="M26"/>
      <c r="N26"/>
      <c r="O26"/>
      <c r="P26" s="72"/>
      <c r="Q26" s="72"/>
      <c r="R26" s="72"/>
      <c r="S26" s="72"/>
      <c r="T26" s="72"/>
      <c r="U26" s="72"/>
    </row>
    <row r="27" spans="2:21" s="80" customFormat="1" ht="15" customHeight="1" x14ac:dyDescent="0.4">
      <c r="B27" s="73" t="s">
        <v>79</v>
      </c>
      <c r="C27" s="181">
        <v>3.9565685280801156E-2</v>
      </c>
      <c r="D27" s="82">
        <v>4.224194653153391E-2</v>
      </c>
      <c r="E27" s="82">
        <v>3.5312350768587485E-2</v>
      </c>
      <c r="F27" s="82">
        <v>3.8549601733877156E-2</v>
      </c>
      <c r="G27" s="82">
        <v>2.6377849570781518E-2</v>
      </c>
      <c r="H27" s="82">
        <v>1.7699867365287305E-2</v>
      </c>
      <c r="I27" s="82">
        <v>2.4880561629856583E-2</v>
      </c>
      <c r="J27" s="82">
        <v>2.8820522435171209E-2</v>
      </c>
      <c r="K27" s="72"/>
      <c r="L27"/>
      <c r="M27"/>
      <c r="N27"/>
      <c r="O27"/>
      <c r="P27" s="72"/>
      <c r="Q27" s="72"/>
      <c r="R27" s="72"/>
      <c r="S27" s="72"/>
      <c r="T27" s="72"/>
      <c r="U27" s="72"/>
    </row>
    <row r="28" spans="2:21" s="80" customFormat="1" ht="15" customHeight="1" x14ac:dyDescent="0.4">
      <c r="B28" s="84" t="s">
        <v>80</v>
      </c>
      <c r="C28" s="85"/>
      <c r="D28" s="85"/>
      <c r="E28" s="85"/>
      <c r="F28" s="85"/>
      <c r="G28" s="85"/>
      <c r="H28" s="85"/>
      <c r="I28" s="85"/>
      <c r="J28" s="85"/>
      <c r="K28" s="72"/>
      <c r="L28"/>
      <c r="M28"/>
      <c r="N28"/>
      <c r="O28"/>
      <c r="P28" s="72"/>
      <c r="Q28" s="72"/>
      <c r="R28" s="72"/>
      <c r="S28" s="72"/>
      <c r="T28" s="72"/>
      <c r="U28" s="72"/>
    </row>
    <row r="29" spans="2:21" s="80" customFormat="1" ht="15" customHeight="1" x14ac:dyDescent="0.4">
      <c r="B29" s="89" t="s">
        <v>45</v>
      </c>
      <c r="C29" s="184">
        <v>8.0065093559831088E-2</v>
      </c>
      <c r="D29" s="90">
        <v>8.2865798349773992E-2</v>
      </c>
      <c r="E29" s="90">
        <v>8.2690638114108053E-2</v>
      </c>
      <c r="F29" s="90">
        <v>8.3062625229570711E-2</v>
      </c>
      <c r="G29" s="90">
        <v>8.7599999999999997E-2</v>
      </c>
      <c r="H29" s="90">
        <v>8.2665241541634099E-2</v>
      </c>
      <c r="I29" s="90">
        <v>6.9073591087319405E-2</v>
      </c>
      <c r="J29" s="90">
        <v>7.3411402603315898E-2</v>
      </c>
      <c r="K29" s="72"/>
      <c r="L29"/>
      <c r="M29"/>
      <c r="N29"/>
      <c r="O29"/>
      <c r="P29" s="72"/>
      <c r="Q29" s="72"/>
      <c r="R29" s="72"/>
      <c r="S29" s="72"/>
      <c r="T29" s="72"/>
      <c r="U29" s="72"/>
    </row>
    <row r="30" spans="2:21" s="80" customFormat="1" ht="15" customHeight="1" x14ac:dyDescent="0.4">
      <c r="B30" s="147" t="s">
        <v>46</v>
      </c>
      <c r="C30" s="185">
        <v>0.21387491320396187</v>
      </c>
      <c r="D30" s="91">
        <v>0.21971025726537241</v>
      </c>
      <c r="E30" s="91">
        <v>0.20980357806083511</v>
      </c>
      <c r="F30" s="91">
        <v>0.21715729558768962</v>
      </c>
      <c r="G30" s="91">
        <v>0.21190000000000001</v>
      </c>
      <c r="H30" s="91">
        <v>0.19031391849377</v>
      </c>
      <c r="I30" s="91">
        <v>0.15373688787531642</v>
      </c>
      <c r="J30" s="91">
        <v>0.16728990794112952</v>
      </c>
      <c r="K30" s="72"/>
      <c r="L30"/>
      <c r="M30"/>
      <c r="N30"/>
      <c r="O30"/>
      <c r="P30" s="72"/>
      <c r="Q30" s="72"/>
      <c r="R30" s="72"/>
      <c r="S30" s="72"/>
      <c r="T30" s="72"/>
      <c r="U30" s="72"/>
    </row>
    <row r="31" spans="2:21" s="80" customFormat="1" x14ac:dyDescent="0.4">
      <c r="B31" s="92"/>
      <c r="C31" s="92"/>
      <c r="D31" s="92"/>
      <c r="E31" s="92"/>
      <c r="F31" s="92"/>
      <c r="G31" s="92"/>
      <c r="H31" s="92"/>
      <c r="I31" s="92"/>
      <c r="J31" s="92"/>
      <c r="K31" s="72"/>
      <c r="L31"/>
      <c r="M31"/>
      <c r="N31"/>
      <c r="O31"/>
      <c r="P31" s="72"/>
      <c r="Q31" s="72"/>
      <c r="R31" s="72"/>
      <c r="S31" s="72"/>
      <c r="T31" s="72"/>
      <c r="U31" s="72"/>
    </row>
    <row r="32" spans="2:21" ht="15" customHeight="1" x14ac:dyDescent="0.4">
      <c r="B32" s="76" t="s">
        <v>86</v>
      </c>
      <c r="C32" s="186" t="s">
        <v>127</v>
      </c>
      <c r="D32" s="77" t="str">
        <f>+D19</f>
        <v>1Q25</v>
      </c>
      <c r="E32" s="77" t="str">
        <f>+E19</f>
        <v>4Q24</v>
      </c>
      <c r="F32" s="77" t="str">
        <f>+F19</f>
        <v>3Q24</v>
      </c>
      <c r="G32" s="77" t="s">
        <v>44</v>
      </c>
      <c r="H32" s="77" t="s">
        <v>95</v>
      </c>
      <c r="I32" s="77" t="s">
        <v>96</v>
      </c>
      <c r="J32" s="77" t="s">
        <v>97</v>
      </c>
      <c r="K32" s="75"/>
      <c r="L32"/>
      <c r="M32"/>
      <c r="N32"/>
      <c r="O32"/>
    </row>
    <row r="33" spans="2:21" s="80" customFormat="1" ht="15" customHeight="1" x14ac:dyDescent="0.4">
      <c r="B33" s="78" t="s">
        <v>87</v>
      </c>
      <c r="C33" s="179">
        <v>491392.47782000003</v>
      </c>
      <c r="D33" s="79">
        <v>501981.49179999996</v>
      </c>
      <c r="E33" s="79">
        <v>506032.23571999994</v>
      </c>
      <c r="F33" s="79">
        <v>488851.41185000003</v>
      </c>
      <c r="G33" s="79">
        <v>514873.42495999997</v>
      </c>
      <c r="H33" s="79">
        <v>520586.51228999987</v>
      </c>
      <c r="I33" s="79">
        <v>530022.71166999999</v>
      </c>
      <c r="J33" s="79">
        <v>499193.61440000014</v>
      </c>
      <c r="K33" s="72"/>
      <c r="L33"/>
      <c r="M33"/>
      <c r="N33"/>
      <c r="O33"/>
      <c r="P33" s="72"/>
      <c r="Q33" s="72"/>
      <c r="R33" s="72"/>
      <c r="S33" s="72"/>
      <c r="T33" s="72"/>
      <c r="U33" s="72"/>
    </row>
    <row r="34" spans="2:21" s="80" customFormat="1" ht="15" customHeight="1" x14ac:dyDescent="0.4">
      <c r="B34" s="73" t="s">
        <v>73</v>
      </c>
      <c r="C34" s="180">
        <v>1.8229538384334825</v>
      </c>
      <c r="D34" s="81">
        <v>1.9461717953984166</v>
      </c>
      <c r="E34" s="81">
        <v>1.8875489430268257</v>
      </c>
      <c r="F34" s="81">
        <v>1.8941452476291294</v>
      </c>
      <c r="G34" s="81">
        <v>1.8044213622316538</v>
      </c>
      <c r="H34" s="81">
        <v>1.9854431237740322</v>
      </c>
      <c r="I34" s="81">
        <v>1.8426974689264251</v>
      </c>
      <c r="J34" s="81">
        <v>2.0462166915632158</v>
      </c>
      <c r="K34" s="72"/>
      <c r="L34" s="72"/>
      <c r="M34" s="72"/>
      <c r="N34" s="72"/>
      <c r="O34" s="72"/>
      <c r="P34" s="72"/>
      <c r="Q34" s="72"/>
      <c r="R34" s="72"/>
      <c r="S34" s="72"/>
      <c r="T34" s="72"/>
      <c r="U34" s="72"/>
    </row>
    <row r="35" spans="2:21" s="80" customFormat="1" ht="15" customHeight="1" x14ac:dyDescent="0.4">
      <c r="B35" s="73" t="s">
        <v>74</v>
      </c>
      <c r="C35" s="181">
        <v>3.4928354084994978E-2</v>
      </c>
      <c r="D35" s="82">
        <v>3.3870813322285129E-2</v>
      </c>
      <c r="E35" s="82">
        <v>3.6214460831582383E-2</v>
      </c>
      <c r="F35" s="82">
        <v>4.221346591166647E-2</v>
      </c>
      <c r="G35" s="82">
        <v>5.080207284349951E-2</v>
      </c>
      <c r="H35" s="82">
        <v>4.4449054948065538E-2</v>
      </c>
      <c r="I35" s="82">
        <v>4.5703516050614366E-2</v>
      </c>
      <c r="J35" s="82">
        <v>4.6071949994078279E-2</v>
      </c>
      <c r="K35" s="72"/>
      <c r="L35" s="72"/>
      <c r="M35" s="72"/>
      <c r="N35" s="72"/>
      <c r="O35" s="72"/>
      <c r="P35" s="72"/>
      <c r="Q35" s="72"/>
      <c r="R35" s="72"/>
      <c r="S35" s="72"/>
      <c r="T35" s="72"/>
      <c r="U35" s="72"/>
    </row>
    <row r="36" spans="2:21" s="80" customFormat="1" ht="15" customHeight="1" x14ac:dyDescent="0.4">
      <c r="B36" s="73" t="s">
        <v>88</v>
      </c>
      <c r="C36" s="182">
        <v>37809.755140000001</v>
      </c>
      <c r="D36" s="83">
        <v>19201.06911</v>
      </c>
      <c r="E36" s="83">
        <v>100833.47917999998</v>
      </c>
      <c r="F36" s="83">
        <v>80197.415029999975</v>
      </c>
      <c r="G36" s="83">
        <v>51592.277790000015</v>
      </c>
      <c r="H36" s="83">
        <v>25609.463720000003</v>
      </c>
      <c r="I36" s="83">
        <v>95108.516919999995</v>
      </c>
      <c r="J36" s="83">
        <v>71039.227859999985</v>
      </c>
      <c r="K36" s="72"/>
      <c r="L36" s="72"/>
      <c r="M36" s="72"/>
      <c r="N36" s="72"/>
      <c r="O36" s="72"/>
      <c r="P36" s="72"/>
      <c r="Q36" s="72"/>
      <c r="R36" s="72"/>
      <c r="S36" s="72"/>
      <c r="T36" s="72"/>
      <c r="U36" s="72"/>
    </row>
    <row r="37" spans="2:21" s="80" customFormat="1" ht="15" customHeight="1" x14ac:dyDescent="0.4">
      <c r="B37" s="73" t="s">
        <v>89</v>
      </c>
      <c r="C37" s="182">
        <v>7179.5018399999999</v>
      </c>
      <c r="D37" s="83">
        <v>3925.8666100000005</v>
      </c>
      <c r="E37" s="83">
        <v>14539.937359999998</v>
      </c>
      <c r="F37" s="83">
        <v>10838.889919999998</v>
      </c>
      <c r="G37" s="83">
        <v>6541.9818099999993</v>
      </c>
      <c r="H37" s="83">
        <v>3186.1351699999996</v>
      </c>
      <c r="I37" s="83">
        <v>12967.733830000001</v>
      </c>
      <c r="J37" s="83">
        <v>9587.1231299999999</v>
      </c>
      <c r="K37" s="72"/>
      <c r="L37" s="72"/>
      <c r="M37" s="72"/>
      <c r="N37" s="72"/>
      <c r="O37" s="72"/>
      <c r="P37" s="72"/>
      <c r="Q37" s="72"/>
      <c r="R37" s="72"/>
      <c r="S37" s="72"/>
      <c r="T37" s="72"/>
      <c r="U37" s="72"/>
    </row>
    <row r="38" spans="2:21" s="80" customFormat="1" ht="15" customHeight="1" x14ac:dyDescent="0.4">
      <c r="B38" s="73" t="s">
        <v>90</v>
      </c>
      <c r="C38" s="182">
        <v>30630.2533</v>
      </c>
      <c r="D38" s="83">
        <v>15275.202499999999</v>
      </c>
      <c r="E38" s="83">
        <v>86293.541819999984</v>
      </c>
      <c r="F38" s="83">
        <v>69358.525109999973</v>
      </c>
      <c r="G38" s="83">
        <v>45050.295980000017</v>
      </c>
      <c r="H38" s="83">
        <v>22423.328550000006</v>
      </c>
      <c r="I38" s="83">
        <v>82140.783089999997</v>
      </c>
      <c r="J38" s="83">
        <v>61452.104729999985</v>
      </c>
      <c r="K38" s="72"/>
      <c r="L38" s="72"/>
      <c r="M38" s="72"/>
      <c r="N38" s="72"/>
      <c r="O38" s="72"/>
      <c r="P38" s="72"/>
      <c r="Q38" s="72"/>
      <c r="R38" s="72"/>
      <c r="S38" s="72"/>
      <c r="T38" s="72"/>
      <c r="U38" s="72"/>
    </row>
    <row r="39" spans="2:21" s="80" customFormat="1" ht="15" customHeight="1" x14ac:dyDescent="0.4">
      <c r="B39" s="73" t="s">
        <v>85</v>
      </c>
      <c r="C39" s="181">
        <v>0.12277781868334654</v>
      </c>
      <c r="D39" s="82">
        <v>0.12156561555326978</v>
      </c>
      <c r="E39" s="82">
        <v>0.16969006961549762</v>
      </c>
      <c r="F39" s="82">
        <v>0.1802714757326471</v>
      </c>
      <c r="G39" s="82">
        <v>0.17255458501884488</v>
      </c>
      <c r="H39" s="82">
        <v>0.17140180118320078</v>
      </c>
      <c r="I39" s="82">
        <v>0.16468975585164183</v>
      </c>
      <c r="J39" s="82">
        <v>0.1661434568110364</v>
      </c>
      <c r="K39" s="72"/>
      <c r="L39" s="72"/>
      <c r="M39" s="72"/>
      <c r="N39" s="72"/>
      <c r="O39" s="72"/>
      <c r="P39" s="72"/>
      <c r="Q39" s="72"/>
      <c r="R39" s="72"/>
      <c r="S39" s="72"/>
      <c r="T39" s="72"/>
      <c r="U39" s="72"/>
    </row>
    <row r="40" spans="2:21" s="80" customFormat="1" ht="15" customHeight="1" x14ac:dyDescent="0.4">
      <c r="B40" s="73" t="s">
        <v>79</v>
      </c>
      <c r="C40" s="181">
        <v>3.8601404165059791E-2</v>
      </c>
      <c r="D40" s="82">
        <v>3.8852342922177832E-2</v>
      </c>
      <c r="E40" s="82">
        <v>4.3276271557761717E-2</v>
      </c>
      <c r="F40" s="82">
        <v>4.6969622432113257E-2</v>
      </c>
      <c r="G40" s="82">
        <v>4.5181616961114793E-2</v>
      </c>
      <c r="H40" s="82">
        <v>4.0044399226361688E-2</v>
      </c>
      <c r="I40" s="82">
        <v>3.8742429103273968E-2</v>
      </c>
      <c r="J40" s="82">
        <v>3.5216173149830256E-2</v>
      </c>
      <c r="K40" s="72"/>
      <c r="L40" s="72"/>
      <c r="M40" s="72"/>
      <c r="N40" s="72"/>
      <c r="O40" s="72"/>
      <c r="P40" s="72"/>
      <c r="Q40" s="72"/>
      <c r="R40" s="72"/>
      <c r="S40" s="72"/>
      <c r="T40" s="72"/>
      <c r="U40" s="72"/>
    </row>
    <row r="41" spans="2:21" s="80" customFormat="1" ht="15" customHeight="1" x14ac:dyDescent="0.4">
      <c r="B41" s="84" t="s">
        <v>80</v>
      </c>
      <c r="C41" s="85"/>
      <c r="D41" s="85"/>
      <c r="E41" s="85"/>
      <c r="F41" s="85"/>
      <c r="G41" s="85"/>
      <c r="H41" s="85"/>
      <c r="I41" s="85"/>
      <c r="J41" s="85"/>
      <c r="K41" s="72"/>
      <c r="L41" s="72"/>
      <c r="M41" s="72"/>
      <c r="N41" s="72"/>
      <c r="O41" s="72"/>
      <c r="P41" s="72"/>
      <c r="Q41" s="72"/>
      <c r="R41" s="72"/>
      <c r="S41" s="72"/>
      <c r="T41" s="72"/>
      <c r="U41" s="72"/>
    </row>
    <row r="42" spans="2:21" s="80" customFormat="1" ht="15" customHeight="1" thickBot="1" x14ac:dyDescent="0.45">
      <c r="B42" s="87" t="s">
        <v>45</v>
      </c>
      <c r="C42" s="183">
        <v>8.8002994471649762E-2</v>
      </c>
      <c r="D42" s="88">
        <v>8.9251473871300585E-2</v>
      </c>
      <c r="E42" s="88">
        <v>9.4078920426163545E-2</v>
      </c>
      <c r="F42" s="88">
        <v>9.550869540519534E-2</v>
      </c>
      <c r="G42" s="88">
        <v>9.7000000000000003E-2</v>
      </c>
      <c r="H42" s="88">
        <v>9.7746492429231252E-2</v>
      </c>
      <c r="I42" s="88">
        <v>0.10523175563489739</v>
      </c>
      <c r="J42" s="88">
        <v>0.10630407219242873</v>
      </c>
      <c r="K42" s="72"/>
      <c r="L42" s="72"/>
      <c r="M42" s="72"/>
      <c r="N42" s="72"/>
      <c r="O42" s="72"/>
      <c r="P42" s="72"/>
      <c r="Q42" s="72"/>
      <c r="R42" s="72"/>
      <c r="S42" s="72"/>
      <c r="T42" s="72"/>
      <c r="U42" s="72"/>
    </row>
    <row r="43" spans="2:21" s="80" customFormat="1" x14ac:dyDescent="0.4">
      <c r="B43" s="93"/>
      <c r="C43" s="93"/>
      <c r="D43" s="93"/>
      <c r="E43" s="93"/>
      <c r="F43" s="93"/>
      <c r="G43" s="93"/>
      <c r="H43" s="93"/>
      <c r="I43" s="93"/>
      <c r="J43" s="93"/>
      <c r="K43" s="72"/>
      <c r="L43" s="72"/>
      <c r="M43" s="72"/>
      <c r="N43" s="72"/>
      <c r="O43" s="72"/>
      <c r="P43" s="72"/>
      <c r="Q43" s="72"/>
      <c r="R43" s="72"/>
      <c r="S43" s="72"/>
      <c r="T43" s="72"/>
      <c r="U43" s="72"/>
    </row>
    <row r="44" spans="2:21" ht="15" customHeight="1" x14ac:dyDescent="0.4">
      <c r="B44" s="76" t="s">
        <v>5</v>
      </c>
      <c r="C44" s="186" t="s">
        <v>127</v>
      </c>
      <c r="D44" s="77" t="str">
        <f>+D32</f>
        <v>1Q25</v>
      </c>
      <c r="E44" s="77" t="str">
        <f t="shared" ref="E44:F44" si="0">+E32</f>
        <v>4Q24</v>
      </c>
      <c r="F44" s="77" t="str">
        <f t="shared" si="0"/>
        <v>3Q24</v>
      </c>
      <c r="G44" s="77" t="s">
        <v>44</v>
      </c>
      <c r="H44" s="77" t="s">
        <v>95</v>
      </c>
      <c r="I44" s="77" t="s">
        <v>96</v>
      </c>
      <c r="J44" s="77" t="s">
        <v>97</v>
      </c>
      <c r="K44" s="75"/>
    </row>
    <row r="45" spans="2:21" s="80" customFormat="1" ht="15" customHeight="1" x14ac:dyDescent="0.4">
      <c r="B45" s="78" t="s">
        <v>91</v>
      </c>
      <c r="C45" s="179">
        <v>1192076</v>
      </c>
      <c r="D45" s="79">
        <v>818561.73045599996</v>
      </c>
      <c r="E45" s="79">
        <v>888429.21436700004</v>
      </c>
      <c r="F45" s="79">
        <v>934400.30295100005</v>
      </c>
      <c r="G45" s="79">
        <v>983380.51891500002</v>
      </c>
      <c r="H45" s="79">
        <v>984929.50645400002</v>
      </c>
      <c r="I45" s="79">
        <v>994384.10594899999</v>
      </c>
      <c r="J45" s="79">
        <v>913212.09481299995</v>
      </c>
      <c r="K45" s="72"/>
      <c r="L45" s="72"/>
      <c r="M45" s="72"/>
      <c r="N45" s="72"/>
      <c r="O45" s="72"/>
      <c r="P45" s="72"/>
      <c r="Q45" s="72"/>
      <c r="R45" s="72"/>
      <c r="S45" s="72"/>
      <c r="T45" s="72"/>
      <c r="U45" s="72"/>
    </row>
    <row r="46" spans="2:21" s="80" customFormat="1" ht="15" customHeight="1" x14ac:dyDescent="0.4">
      <c r="B46" s="73" t="s">
        <v>73</v>
      </c>
      <c r="C46" s="180">
        <v>2.547854563007641</v>
      </c>
      <c r="D46" s="81">
        <v>2.1957719454714439</v>
      </c>
      <c r="E46" s="81">
        <v>2.1464346377415722</v>
      </c>
      <c r="F46" s="81">
        <v>1.8766727127333513</v>
      </c>
      <c r="G46" s="81">
        <v>1.9162997467056697</v>
      </c>
      <c r="H46" s="81">
        <v>2.0685552654360948</v>
      </c>
      <c r="I46" s="81">
        <v>2.6209722785683751</v>
      </c>
      <c r="J46" s="81">
        <v>2.7252382808535471</v>
      </c>
      <c r="K46" s="72"/>
      <c r="L46" s="72"/>
      <c r="M46" s="72"/>
      <c r="N46" s="72"/>
      <c r="O46" s="72"/>
      <c r="P46" s="72"/>
      <c r="Q46" s="72"/>
      <c r="R46" s="72"/>
      <c r="S46" s="72"/>
      <c r="T46" s="72"/>
      <c r="U46" s="72"/>
    </row>
    <row r="47" spans="2:21" s="80" customFormat="1" ht="15" customHeight="1" x14ac:dyDescent="0.4">
      <c r="B47" s="73" t="s">
        <v>74</v>
      </c>
      <c r="C47" s="181">
        <v>2.8364158828799512E-2</v>
      </c>
      <c r="D47" s="82">
        <v>3.1650912171971669E-2</v>
      </c>
      <c r="E47" s="82">
        <v>3.3858275651631166E-2</v>
      </c>
      <c r="F47" s="82">
        <v>4.1927484825584914E-2</v>
      </c>
      <c r="G47" s="82">
        <v>4.2050554972987313E-2</v>
      </c>
      <c r="H47" s="82">
        <v>3.696742537959543E-2</v>
      </c>
      <c r="I47" s="82">
        <v>2.8719463400659676E-2</v>
      </c>
      <c r="J47" s="82">
        <v>2.8435073026838703E-2</v>
      </c>
      <c r="K47" s="72"/>
      <c r="L47" s="72"/>
      <c r="M47" s="72"/>
      <c r="N47" s="72"/>
      <c r="O47" s="72"/>
      <c r="P47" s="72"/>
      <c r="Q47" s="72"/>
      <c r="R47" s="72"/>
      <c r="S47" s="72"/>
      <c r="T47" s="72"/>
      <c r="U47" s="72"/>
    </row>
    <row r="48" spans="2:21" s="80" customFormat="1" ht="15" customHeight="1" x14ac:dyDescent="0.4">
      <c r="B48" s="73" t="s">
        <v>92</v>
      </c>
      <c r="C48" s="182">
        <v>66299</v>
      </c>
      <c r="D48" s="83">
        <v>30335.832168000001</v>
      </c>
      <c r="E48" s="83">
        <v>40774.787405000003</v>
      </c>
      <c r="F48" s="83">
        <v>41719.236722000001</v>
      </c>
      <c r="G48" s="83">
        <v>71779.711616000001</v>
      </c>
      <c r="H48" s="83">
        <v>34246.820981999997</v>
      </c>
      <c r="I48" s="83">
        <v>89090.019815000007</v>
      </c>
      <c r="J48" s="83">
        <v>85117.592191999996</v>
      </c>
      <c r="K48" s="72"/>
      <c r="L48" s="72"/>
      <c r="M48" s="72"/>
      <c r="N48" s="72"/>
      <c r="O48" s="72"/>
      <c r="P48" s="72"/>
      <c r="Q48" s="72"/>
      <c r="R48" s="72"/>
      <c r="S48" s="72"/>
      <c r="T48" s="72"/>
      <c r="U48" s="72"/>
    </row>
    <row r="49" spans="2:21" s="80" customFormat="1" ht="15" customHeight="1" x14ac:dyDescent="0.4">
      <c r="B49" s="73" t="s">
        <v>93</v>
      </c>
      <c r="C49" s="182">
        <v>5159.9341880000002</v>
      </c>
      <c r="D49" s="83">
        <v>2743.2772110000001</v>
      </c>
      <c r="E49" s="83">
        <v>2404.6236650000001</v>
      </c>
      <c r="F49" s="83">
        <v>2033.0064789999999</v>
      </c>
      <c r="G49" s="83">
        <v>3854.4942645000001</v>
      </c>
      <c r="H49" s="83">
        <v>2003.3494575</v>
      </c>
      <c r="I49" s="83">
        <v>4628.2092769999999</v>
      </c>
      <c r="J49" s="83">
        <v>4711.2923449999998</v>
      </c>
      <c r="K49" s="72"/>
      <c r="L49" s="72"/>
      <c r="M49" s="72"/>
      <c r="N49" s="72"/>
      <c r="O49" s="72"/>
      <c r="P49" s="72"/>
      <c r="Q49" s="72"/>
      <c r="R49" s="72"/>
      <c r="S49" s="72"/>
      <c r="T49" s="72"/>
      <c r="U49" s="72"/>
    </row>
    <row r="50" spans="2:21" s="80" customFormat="1" ht="15" customHeight="1" x14ac:dyDescent="0.4">
      <c r="B50" s="73" t="s">
        <v>94</v>
      </c>
      <c r="C50" s="182">
        <v>61139.065812000001</v>
      </c>
      <c r="D50" s="83">
        <v>27592.554957</v>
      </c>
      <c r="E50" s="83">
        <v>38370.163740000004</v>
      </c>
      <c r="F50" s="83">
        <v>39686.230242999998</v>
      </c>
      <c r="G50" s="83">
        <v>67925.217351500003</v>
      </c>
      <c r="H50" s="83">
        <v>32243.471524499997</v>
      </c>
      <c r="I50" s="83">
        <v>84461.810538000005</v>
      </c>
      <c r="J50" s="83">
        <v>80406.299847000002</v>
      </c>
      <c r="K50" s="72"/>
      <c r="L50" s="72"/>
      <c r="M50" s="72"/>
      <c r="N50" s="72"/>
      <c r="O50" s="72"/>
      <c r="P50" s="72"/>
      <c r="Q50" s="72"/>
      <c r="R50" s="72"/>
      <c r="S50" s="72"/>
      <c r="T50" s="72"/>
      <c r="U50" s="72"/>
    </row>
    <row r="51" spans="2:21" s="80" customFormat="1" ht="15" customHeight="1" x14ac:dyDescent="0.4">
      <c r="B51" s="73" t="s">
        <v>85</v>
      </c>
      <c r="C51" s="181">
        <v>0.10750229122576604</v>
      </c>
      <c r="D51" s="82">
        <v>0.13254975024620155</v>
      </c>
      <c r="E51" s="82">
        <v>4.3184670978157216E-2</v>
      </c>
      <c r="F51" s="82">
        <v>5.5776196358922892E-2</v>
      </c>
      <c r="G51" s="82">
        <v>0.1369664516626117</v>
      </c>
      <c r="H51" s="82">
        <v>0.13006245834259123</v>
      </c>
      <c r="I51" s="82">
        <v>9.2130487925833365E-2</v>
      </c>
      <c r="J51" s="82">
        <v>0.11950576142487276</v>
      </c>
      <c r="K51" s="72"/>
      <c r="L51" s="72"/>
      <c r="M51" s="72"/>
      <c r="N51" s="72"/>
      <c r="O51" s="72"/>
      <c r="P51" s="72"/>
      <c r="Q51" s="72"/>
      <c r="R51" s="72"/>
      <c r="S51" s="72"/>
      <c r="T51" s="72"/>
      <c r="U51" s="72"/>
    </row>
    <row r="52" spans="2:21" s="80" customFormat="1" ht="15" customHeight="1" x14ac:dyDescent="0.4">
      <c r="B52" s="73" t="s">
        <v>79</v>
      </c>
      <c r="C52" s="181">
        <v>3.6357268366278658E-2</v>
      </c>
      <c r="D52" s="82">
        <v>5.9549906217635222E-2</v>
      </c>
      <c r="E52" s="82">
        <v>6.0357307264154045E-2</v>
      </c>
      <c r="F52" s="82">
        <v>6.8028645656735623E-2</v>
      </c>
      <c r="G52" s="82">
        <v>6.903061024118945E-2</v>
      </c>
      <c r="H52" s="82">
        <v>6.874545617459607E-2</v>
      </c>
      <c r="I52" s="82">
        <v>6.137859590661067E-2</v>
      </c>
      <c r="J52" s="82">
        <v>5.490030289433076E-2</v>
      </c>
      <c r="K52" s="72"/>
      <c r="L52" s="72"/>
      <c r="M52" s="72"/>
      <c r="N52" s="72"/>
      <c r="O52" s="72"/>
      <c r="P52" s="72"/>
      <c r="Q52" s="72"/>
      <c r="R52" s="72"/>
      <c r="S52" s="72"/>
      <c r="T52" s="72"/>
      <c r="U52" s="72"/>
    </row>
    <row r="53" spans="2:21" s="80" customFormat="1" ht="15" customHeight="1" x14ac:dyDescent="0.4">
      <c r="B53" s="84" t="s">
        <v>80</v>
      </c>
      <c r="C53" s="85"/>
      <c r="D53" s="85"/>
      <c r="E53" s="85"/>
      <c r="F53" s="85"/>
      <c r="G53" s="85"/>
      <c r="H53" s="85"/>
      <c r="I53" s="85"/>
      <c r="J53" s="85"/>
      <c r="K53" s="72"/>
      <c r="L53" s="72"/>
      <c r="M53" s="72"/>
      <c r="N53" s="72"/>
      <c r="O53" s="72"/>
      <c r="P53" s="72"/>
      <c r="Q53" s="72"/>
      <c r="R53" s="72"/>
      <c r="S53" s="72"/>
      <c r="T53" s="72"/>
      <c r="U53" s="72"/>
    </row>
    <row r="54" spans="2:21" s="80" customFormat="1" ht="15" customHeight="1" x14ac:dyDescent="0.4">
      <c r="B54" s="86" t="s">
        <v>45</v>
      </c>
      <c r="C54" s="181">
        <v>0.16746825998826773</v>
      </c>
      <c r="D54" s="82">
        <v>0.16773226976800309</v>
      </c>
      <c r="E54" s="82">
        <v>0.18532793737868195</v>
      </c>
      <c r="F54" s="82">
        <v>0.19602131723092592</v>
      </c>
      <c r="G54" s="82">
        <v>0.20261516866329402</v>
      </c>
      <c r="H54" s="82">
        <v>0.19702466251637166</v>
      </c>
      <c r="I54" s="82">
        <v>0.19196598584861946</v>
      </c>
      <c r="J54" s="82">
        <v>0.19349410846576454</v>
      </c>
      <c r="K54" s="72"/>
      <c r="L54" s="72"/>
      <c r="M54" s="72"/>
      <c r="N54" s="72"/>
      <c r="O54" s="72"/>
      <c r="P54" s="72"/>
      <c r="Q54" s="72"/>
      <c r="R54" s="72"/>
      <c r="S54" s="72"/>
      <c r="T54" s="72"/>
      <c r="U54" s="72"/>
    </row>
    <row r="55" spans="2:21" s="80" customFormat="1" ht="15" customHeight="1" thickBot="1" x14ac:dyDescent="0.45">
      <c r="B55" s="87" t="s">
        <v>46</v>
      </c>
      <c r="C55" s="183">
        <v>0.13588371659757678</v>
      </c>
      <c r="D55" s="88">
        <v>0.1366706468617519</v>
      </c>
      <c r="E55" s="88">
        <v>0.12904006142724095</v>
      </c>
      <c r="F55" s="88">
        <v>0.13113185249652129</v>
      </c>
      <c r="G55" s="88">
        <v>0.13747423463305192</v>
      </c>
      <c r="H55" s="88">
        <v>0.12992886175698964</v>
      </c>
      <c r="I55" s="88">
        <v>0.14549189027292039</v>
      </c>
      <c r="J55" s="88">
        <v>0.14079534328483037</v>
      </c>
      <c r="K55" s="72"/>
      <c r="L55" s="72"/>
      <c r="M55" s="72"/>
      <c r="N55" s="72"/>
      <c r="O55" s="72"/>
      <c r="P55" s="72"/>
      <c r="Q55" s="72"/>
      <c r="R55" s="72"/>
      <c r="S55" s="72"/>
      <c r="T55" s="72"/>
      <c r="U55" s="72"/>
    </row>
    <row r="56" spans="2:21" s="80" customFormat="1" ht="10.5" customHeight="1" x14ac:dyDescent="0.4">
      <c r="K56" s="72"/>
      <c r="L56" s="72"/>
      <c r="M56" s="72"/>
      <c r="N56" s="72"/>
      <c r="O56" s="72"/>
      <c r="P56" s="72"/>
      <c r="Q56" s="72"/>
      <c r="R56" s="72"/>
      <c r="S56" s="72"/>
      <c r="T56" s="72"/>
      <c r="U56" s="72"/>
    </row>
    <row r="57" spans="2:21" ht="11.25" customHeight="1" x14ac:dyDescent="0.4"/>
    <row r="58" spans="2:21" ht="11.25" customHeight="1" x14ac:dyDescent="0.4">
      <c r="B58" s="94"/>
      <c r="C58" s="94"/>
      <c r="D58" s="94"/>
      <c r="E58" s="94"/>
      <c r="F58" s="94"/>
      <c r="G58" s="94"/>
      <c r="H58" s="94"/>
      <c r="I58" s="94"/>
      <c r="J58" s="94"/>
    </row>
  </sheetData>
  <phoneticPr fontId="52" type="noConversion"/>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R84"/>
  <sheetViews>
    <sheetView showGridLines="0" tabSelected="1" zoomScale="90" zoomScaleNormal="90" zoomScaleSheetLayoutView="100" workbookViewId="0">
      <selection activeCell="D8" sqref="D8"/>
    </sheetView>
  </sheetViews>
  <sheetFormatPr baseColWidth="10" defaultColWidth="11.453125" defaultRowHeight="16.5" x14ac:dyDescent="0.45"/>
  <cols>
    <col min="1" max="1" width="0.81640625" style="7" customWidth="1"/>
    <col min="2" max="2" width="13.7265625" style="7" customWidth="1"/>
    <col min="3" max="4" width="16.1796875" style="7" bestFit="1" customWidth="1"/>
    <col min="5" max="8" width="13.453125" style="7" customWidth="1"/>
    <col min="9" max="9" width="5.1796875" style="7" customWidth="1"/>
    <col min="10" max="10" width="11.453125" style="7" customWidth="1"/>
    <col min="11" max="16" width="12.7265625" style="7" customWidth="1"/>
    <col min="17" max="17" width="2.7265625" style="7" customWidth="1"/>
    <col min="18" max="16384" width="11.453125" style="7"/>
  </cols>
  <sheetData>
    <row r="2" spans="2:17" s="6" customFormat="1" ht="21" customHeight="1" x14ac:dyDescent="0.5">
      <c r="B2" s="139" t="s">
        <v>56</v>
      </c>
      <c r="C2" s="132"/>
      <c r="D2" s="132"/>
      <c r="E2" s="133"/>
      <c r="F2" s="133"/>
      <c r="G2" s="133"/>
      <c r="H2" s="133"/>
      <c r="I2" s="133"/>
      <c r="J2" s="133"/>
      <c r="K2" s="193" t="s">
        <v>55</v>
      </c>
      <c r="L2" s="193"/>
      <c r="M2" s="193"/>
      <c r="N2" s="193"/>
      <c r="O2" s="193"/>
      <c r="P2" s="193"/>
    </row>
    <row r="3" spans="2:17" ht="14.15" customHeight="1" x14ac:dyDescent="0.45">
      <c r="B3" s="1"/>
      <c r="C3" s="1"/>
      <c r="D3" s="134"/>
      <c r="E3" s="1"/>
      <c r="F3" s="1"/>
      <c r="G3" s="1"/>
      <c r="H3" s="1"/>
      <c r="I3" s="1"/>
      <c r="J3" s="1"/>
      <c r="K3" s="1"/>
      <c r="L3" s="1"/>
      <c r="M3" s="1"/>
      <c r="N3" s="1"/>
      <c r="O3" s="1"/>
      <c r="P3" s="1"/>
    </row>
    <row r="4" spans="2:17" s="10" customFormat="1" ht="17.149999999999999" customHeight="1" x14ac:dyDescent="0.45">
      <c r="B4" s="9"/>
      <c r="C4" s="194" t="s">
        <v>50</v>
      </c>
      <c r="D4" s="194"/>
      <c r="E4" s="194" t="s">
        <v>51</v>
      </c>
      <c r="F4" s="194"/>
      <c r="G4" s="194" t="s">
        <v>52</v>
      </c>
      <c r="H4" s="194"/>
      <c r="I4" s="53"/>
      <c r="J4" s="1"/>
      <c r="K4" s="194" t="s">
        <v>53</v>
      </c>
      <c r="L4" s="194"/>
      <c r="M4" s="194" t="s">
        <v>40</v>
      </c>
      <c r="N4" s="194"/>
      <c r="O4" s="194" t="s">
        <v>54</v>
      </c>
      <c r="P4" s="194"/>
      <c r="Q4" s="7"/>
    </row>
    <row r="5" spans="2:17" ht="15" customHeight="1" x14ac:dyDescent="0.45">
      <c r="B5" s="133"/>
      <c r="C5" s="12" t="s">
        <v>127</v>
      </c>
      <c r="D5" s="12" t="s">
        <v>44</v>
      </c>
      <c r="E5" s="12" t="s">
        <v>127</v>
      </c>
      <c r="F5" s="12" t="s">
        <v>44</v>
      </c>
      <c r="G5" s="12" t="s">
        <v>127</v>
      </c>
      <c r="H5" s="12" t="s">
        <v>44</v>
      </c>
      <c r="I5" s="1"/>
      <c r="J5" s="1"/>
      <c r="K5" s="12" t="s">
        <v>127</v>
      </c>
      <c r="L5" s="12" t="s">
        <v>44</v>
      </c>
      <c r="M5" s="12" t="s">
        <v>127</v>
      </c>
      <c r="N5" s="12" t="s">
        <v>44</v>
      </c>
      <c r="O5" s="12" t="s">
        <v>127</v>
      </c>
      <c r="P5" s="12" t="s">
        <v>44</v>
      </c>
    </row>
    <row r="6" spans="2:17" s="19" customFormat="1" ht="15" customHeight="1" x14ac:dyDescent="0.35">
      <c r="B6" s="13" t="s">
        <v>0</v>
      </c>
      <c r="C6" s="156">
        <v>287</v>
      </c>
      <c r="D6" s="156">
        <v>287</v>
      </c>
      <c r="E6" s="157">
        <v>0.70374912891986063</v>
      </c>
      <c r="F6" s="157">
        <v>0.70206106419417713</v>
      </c>
      <c r="G6" s="156">
        <v>620945</v>
      </c>
      <c r="H6" s="156">
        <v>624297</v>
      </c>
      <c r="I6" s="135"/>
      <c r="J6" s="13" t="s">
        <v>0</v>
      </c>
      <c r="K6" s="18">
        <v>2.551947220677131E-2</v>
      </c>
      <c r="L6" s="18">
        <v>-6.8339426242652879E-3</v>
      </c>
      <c r="M6" s="18">
        <v>9.7239775386994687E-3</v>
      </c>
      <c r="N6" s="18">
        <v>3.945902918077504E-3</v>
      </c>
      <c r="O6" s="18">
        <v>1.5643378803953167E-2</v>
      </c>
      <c r="P6" s="18">
        <v>-1.0737476502478804E-2</v>
      </c>
    </row>
    <row r="7" spans="2:17" s="19" customFormat="1" ht="15" customHeight="1" x14ac:dyDescent="0.35">
      <c r="B7" s="13" t="s">
        <v>1</v>
      </c>
      <c r="C7" s="156">
        <v>307</v>
      </c>
      <c r="D7" s="156">
        <v>275</v>
      </c>
      <c r="E7" s="157">
        <v>0.521878655477098</v>
      </c>
      <c r="F7" s="157">
        <v>0.55272727272727273</v>
      </c>
      <c r="G7" s="156">
        <v>567797.89</v>
      </c>
      <c r="H7" s="156">
        <v>422255.08999999997</v>
      </c>
      <c r="I7" s="135"/>
      <c r="J7" s="13" t="s">
        <v>1</v>
      </c>
      <c r="K7" s="15">
        <v>0.37791954854365284</v>
      </c>
      <c r="L7" s="15">
        <v>2.5623730151315471</v>
      </c>
      <c r="M7" s="15">
        <v>-0.1582210955999821</v>
      </c>
      <c r="N7" s="15">
        <v>-4.2100270768719139E-2</v>
      </c>
      <c r="O7" s="15">
        <v>0.56380305334345371</v>
      </c>
      <c r="P7" s="15">
        <v>2.7189414574637878</v>
      </c>
    </row>
    <row r="8" spans="2:17" s="19" customFormat="1" ht="15" customHeight="1" x14ac:dyDescent="0.35">
      <c r="B8" s="13" t="s">
        <v>57</v>
      </c>
      <c r="C8" s="156">
        <v>172</v>
      </c>
      <c r="D8" s="156">
        <v>162</v>
      </c>
      <c r="E8" s="158">
        <v>1</v>
      </c>
      <c r="F8" s="158">
        <v>1</v>
      </c>
      <c r="G8" s="156">
        <v>215352.312702</v>
      </c>
      <c r="H8" s="156">
        <v>202430.24862599999</v>
      </c>
      <c r="I8" s="135"/>
      <c r="J8" s="13" t="s">
        <v>123</v>
      </c>
      <c r="K8" s="15">
        <v>2.7848555589375046E-2</v>
      </c>
      <c r="L8" s="15">
        <v>-2.0868728061556263E-2</v>
      </c>
      <c r="M8" s="15">
        <v>-4.366812227074135E-3</v>
      </c>
      <c r="N8" s="15">
        <v>-5.5420739522273887E-3</v>
      </c>
      <c r="O8" s="15">
        <v>3.235666328932818E-2</v>
      </c>
      <c r="P8" s="15">
        <v>-1.5412068935124146E-2</v>
      </c>
    </row>
    <row r="9" spans="2:17" s="19" customFormat="1" ht="15" customHeight="1" x14ac:dyDescent="0.35">
      <c r="B9" s="13" t="s">
        <v>58</v>
      </c>
      <c r="C9" s="156">
        <v>190</v>
      </c>
      <c r="D9" s="156">
        <v>224</v>
      </c>
      <c r="E9" s="157">
        <v>0.92105263157894735</v>
      </c>
      <c r="F9" s="157">
        <v>0.92867288961038963</v>
      </c>
      <c r="G9" s="156">
        <v>475320.3</v>
      </c>
      <c r="H9" s="156">
        <v>547283.86</v>
      </c>
      <c r="I9" s="135"/>
      <c r="J9" s="13" t="s">
        <v>124</v>
      </c>
      <c r="K9" s="15">
        <v>-5.1704586135846164E-2</v>
      </c>
      <c r="L9" s="15">
        <v>-4.6302935276634205E-3</v>
      </c>
      <c r="M9" s="15">
        <v>-6.4561640004218268E-2</v>
      </c>
      <c r="N9" s="15">
        <v>-1.5031296431930241E-2</v>
      </c>
      <c r="O9" s="15">
        <v>1.3744415899760609E-2</v>
      </c>
      <c r="P9" s="15">
        <v>1.0559729326007128E-2</v>
      </c>
    </row>
    <row r="10" spans="2:17" s="19" customFormat="1" ht="15" customHeight="1" x14ac:dyDescent="0.35">
      <c r="B10" s="13" t="s">
        <v>59</v>
      </c>
      <c r="C10" s="156">
        <v>87</v>
      </c>
      <c r="D10" s="156">
        <v>89</v>
      </c>
      <c r="E10" s="157">
        <v>0.52873563218390807</v>
      </c>
      <c r="F10" s="157">
        <v>0.5393258426966292</v>
      </c>
      <c r="G10" s="156">
        <v>254805.57</v>
      </c>
      <c r="H10" s="156">
        <v>257714.55999999997</v>
      </c>
      <c r="I10" s="135"/>
      <c r="J10" s="13" t="s">
        <v>125</v>
      </c>
      <c r="K10" s="15">
        <v>2.8009342715595631E-2</v>
      </c>
      <c r="L10" s="15">
        <v>-4.4756504678256759E-2</v>
      </c>
      <c r="M10" s="15">
        <v>5.0040672253079954E-3</v>
      </c>
      <c r="N10" s="15">
        <v>1.7777810524293836E-2</v>
      </c>
      <c r="O10" s="15">
        <v>2.2890728744812128E-2</v>
      </c>
      <c r="P10" s="15">
        <v>-6.1442010776730283E-2</v>
      </c>
    </row>
    <row r="11" spans="2:17" s="23" customFormat="1" x14ac:dyDescent="0.35">
      <c r="B11" s="13" t="s">
        <v>2</v>
      </c>
      <c r="C11" s="156">
        <v>92</v>
      </c>
      <c r="D11" s="156">
        <v>92</v>
      </c>
      <c r="E11" s="157">
        <v>0.30434782608695654</v>
      </c>
      <c r="F11" s="157">
        <v>0.30439130434782607</v>
      </c>
      <c r="G11" s="156">
        <v>341485.01</v>
      </c>
      <c r="H11" s="156">
        <v>355693.3</v>
      </c>
      <c r="I11" s="136"/>
      <c r="J11" s="21" t="s">
        <v>2</v>
      </c>
      <c r="K11" s="22">
        <v>5.2032743777999269E-2</v>
      </c>
      <c r="L11" s="22">
        <v>-8.0955821949042162E-2</v>
      </c>
      <c r="M11" s="22">
        <v>-5.6915238720225747E-2</v>
      </c>
      <c r="N11" s="22">
        <v>-6.9688346218817809E-2</v>
      </c>
      <c r="O11" s="22">
        <v>0.11552300171872321</v>
      </c>
      <c r="P11" s="22">
        <v>-1.211150659505178E-2</v>
      </c>
    </row>
    <row r="12" spans="2:17" s="13" customFormat="1" x14ac:dyDescent="0.45">
      <c r="B12" s="24" t="s">
        <v>34</v>
      </c>
      <c r="C12" s="159">
        <v>1135</v>
      </c>
      <c r="D12" s="159">
        <v>1129</v>
      </c>
      <c r="E12" s="160">
        <v>0.69003766275900358</v>
      </c>
      <c r="F12" s="160">
        <v>0.70816497138747214</v>
      </c>
      <c r="G12" s="159">
        <v>2475706.0827019997</v>
      </c>
      <c r="H12" s="159">
        <v>2409674.0586259998</v>
      </c>
      <c r="I12" s="136"/>
    </row>
    <row r="13" spans="2:17" s="27" customFormat="1" ht="15" customHeight="1" x14ac:dyDescent="0.35">
      <c r="B13" s="137" t="s">
        <v>60</v>
      </c>
      <c r="C13" s="138"/>
      <c r="D13" s="138"/>
      <c r="E13" s="138"/>
      <c r="F13" s="138"/>
      <c r="G13" s="138"/>
      <c r="H13" s="138"/>
      <c r="I13" s="138"/>
      <c r="J13" s="138"/>
      <c r="K13" s="138"/>
      <c r="L13" s="138"/>
      <c r="M13" s="138"/>
      <c r="N13" s="138"/>
      <c r="O13" s="138"/>
      <c r="P13" s="138"/>
    </row>
    <row r="14" spans="2:17" s="27" customFormat="1" ht="15" customHeight="1" x14ac:dyDescent="0.35">
      <c r="B14" s="28"/>
      <c r="F14" s="150"/>
      <c r="L14" s="150"/>
    </row>
    <row r="15" spans="2:17" s="6" customFormat="1" ht="18.649999999999999" customHeight="1" x14ac:dyDescent="0.5">
      <c r="B15" s="4" t="s">
        <v>61</v>
      </c>
      <c r="C15" s="5"/>
      <c r="D15" s="5"/>
      <c r="K15" s="193" t="s">
        <v>55</v>
      </c>
      <c r="L15" s="193"/>
      <c r="M15" s="193"/>
      <c r="N15" s="193"/>
      <c r="O15" s="193"/>
      <c r="P15" s="193"/>
    </row>
    <row r="16" spans="2:17" ht="17.149999999999999" customHeight="1" x14ac:dyDescent="0.45">
      <c r="D16" s="8"/>
    </row>
    <row r="17" spans="2:18" s="10" customFormat="1" ht="14.5" customHeight="1" x14ac:dyDescent="0.45">
      <c r="B17" s="9"/>
      <c r="C17" s="194" t="s">
        <v>50</v>
      </c>
      <c r="D17" s="194"/>
      <c r="E17" s="194" t="s">
        <v>51</v>
      </c>
      <c r="F17" s="194"/>
      <c r="G17" s="194" t="s">
        <v>52</v>
      </c>
      <c r="H17" s="194"/>
      <c r="J17" s="7"/>
      <c r="K17" s="194" t="s">
        <v>53</v>
      </c>
      <c r="L17" s="194"/>
      <c r="M17" s="194" t="s">
        <v>40</v>
      </c>
      <c r="N17" s="194"/>
      <c r="O17" s="194" t="s">
        <v>54</v>
      </c>
      <c r="P17" s="194"/>
    </row>
    <row r="18" spans="2:18" x14ac:dyDescent="0.45">
      <c r="B18" s="141"/>
      <c r="C18" s="12" t="s">
        <v>127</v>
      </c>
      <c r="D18" s="12" t="s">
        <v>44</v>
      </c>
      <c r="E18" s="12" t="s">
        <v>127</v>
      </c>
      <c r="F18" s="12" t="s">
        <v>44</v>
      </c>
      <c r="G18" s="12" t="s">
        <v>127</v>
      </c>
      <c r="H18" s="12" t="s">
        <v>44</v>
      </c>
      <c r="I18" s="1"/>
      <c r="J18" s="1"/>
      <c r="K18" s="12" t="s">
        <v>127</v>
      </c>
      <c r="L18" s="12" t="s">
        <v>44</v>
      </c>
      <c r="M18" s="12" t="s">
        <v>127</v>
      </c>
      <c r="N18" s="12" t="s">
        <v>44</v>
      </c>
      <c r="O18" s="12" t="s">
        <v>127</v>
      </c>
      <c r="P18" s="12" t="s">
        <v>44</v>
      </c>
      <c r="Q18"/>
      <c r="R18"/>
    </row>
    <row r="19" spans="2:18" s="19" customFormat="1" x14ac:dyDescent="0.35">
      <c r="B19" s="13" t="s">
        <v>0</v>
      </c>
      <c r="C19" s="14">
        <v>250</v>
      </c>
      <c r="D19" s="14">
        <v>251</v>
      </c>
      <c r="E19" s="15">
        <v>0.66389999999999993</v>
      </c>
      <c r="F19" s="15">
        <v>0.66331285029374032</v>
      </c>
      <c r="G19" s="14">
        <v>614429</v>
      </c>
      <c r="H19" s="14">
        <v>617948</v>
      </c>
      <c r="I19" s="16"/>
      <c r="J19" s="13" t="s">
        <v>0</v>
      </c>
      <c r="K19" s="18">
        <v>2.4858639908290847E-2</v>
      </c>
      <c r="L19" s="18">
        <v>-7.2124220687594942E-3</v>
      </c>
      <c r="M19" s="18">
        <v>3.7926129918488538E-3</v>
      </c>
      <c r="N19" s="18">
        <v>3.3634643797999519E-3</v>
      </c>
      <c r="O19" s="18">
        <v>2.0986433496112067E-2</v>
      </c>
      <c r="P19" s="18">
        <v>-1.0540434074003846E-2</v>
      </c>
      <c r="Q19"/>
      <c r="R19"/>
    </row>
    <row r="20" spans="2:18" s="19" customFormat="1" x14ac:dyDescent="0.35">
      <c r="B20" s="13" t="s">
        <v>1</v>
      </c>
      <c r="C20" s="14">
        <v>279</v>
      </c>
      <c r="D20" s="14">
        <v>275</v>
      </c>
      <c r="E20" s="15">
        <v>0.55913978494623651</v>
      </c>
      <c r="F20" s="15">
        <v>0.55272727272727273</v>
      </c>
      <c r="G20" s="14">
        <v>429761.59</v>
      </c>
      <c r="H20" s="14">
        <v>422255.08999999997</v>
      </c>
      <c r="I20" s="16"/>
      <c r="J20" s="13" t="s">
        <v>1</v>
      </c>
      <c r="K20" s="15">
        <v>0.37791954854365284</v>
      </c>
      <c r="L20" s="15">
        <v>2.5623730151315471</v>
      </c>
      <c r="M20" s="15">
        <v>-4.8284763979669743E-2</v>
      </c>
      <c r="N20" s="15">
        <v>-4.2100270768719139E-2</v>
      </c>
      <c r="O20" s="15">
        <v>0.44782756059000217</v>
      </c>
      <c r="P20" s="15">
        <v>2.7189414574637878</v>
      </c>
      <c r="Q20"/>
      <c r="R20"/>
    </row>
    <row r="21" spans="2:18" s="19" customFormat="1" x14ac:dyDescent="0.35">
      <c r="B21" s="13" t="s">
        <v>57</v>
      </c>
      <c r="C21" s="14">
        <v>172</v>
      </c>
      <c r="D21" s="14">
        <v>162</v>
      </c>
      <c r="E21" s="140">
        <v>1</v>
      </c>
      <c r="F21" s="140">
        <v>1</v>
      </c>
      <c r="G21" s="14">
        <v>214856.675197</v>
      </c>
      <c r="H21" s="14">
        <v>202430.24862599999</v>
      </c>
      <c r="I21" s="16"/>
      <c r="J21" s="13" t="s">
        <v>123</v>
      </c>
      <c r="K21" s="15">
        <v>2.7848555589375046E-2</v>
      </c>
      <c r="L21" s="15">
        <v>-2.0868728061556263E-2</v>
      </c>
      <c r="M21" s="15">
        <v>-4.366812227074135E-3</v>
      </c>
      <c r="N21" s="15">
        <v>-5.5420739522273887E-3</v>
      </c>
      <c r="O21" s="15">
        <v>3.235666328932818E-2</v>
      </c>
      <c r="P21" s="15">
        <v>-1.5412068935124146E-2</v>
      </c>
      <c r="Q21"/>
      <c r="R21"/>
    </row>
    <row r="22" spans="2:18" s="19" customFormat="1" x14ac:dyDescent="0.35">
      <c r="B22" s="13" t="s">
        <v>58</v>
      </c>
      <c r="C22" s="14">
        <v>134</v>
      </c>
      <c r="D22" s="14">
        <v>157</v>
      </c>
      <c r="E22" s="15">
        <v>0.92537313432835822</v>
      </c>
      <c r="F22" s="15">
        <v>0.93008106543138391</v>
      </c>
      <c r="G22" s="14">
        <v>306032.51</v>
      </c>
      <c r="H22" s="14">
        <v>361467.74000000005</v>
      </c>
      <c r="I22" s="16"/>
      <c r="J22" s="13" t="s">
        <v>124</v>
      </c>
      <c r="K22" s="15">
        <v>-2.9456356095337477E-2</v>
      </c>
      <c r="L22" s="15">
        <v>-1.1899330549059006E-2</v>
      </c>
      <c r="M22" s="15">
        <v>-5.3663135219349956E-2</v>
      </c>
      <c r="N22" s="15">
        <v>-1.4811619335061699E-2</v>
      </c>
      <c r="O22" s="15">
        <v>2.5579452756099963E-2</v>
      </c>
      <c r="P22" s="15">
        <v>2.9560730142159652E-3</v>
      </c>
      <c r="Q22"/>
      <c r="R22"/>
    </row>
    <row r="23" spans="2:18" s="19" customFormat="1" x14ac:dyDescent="0.35">
      <c r="B23" s="13" t="s">
        <v>59</v>
      </c>
      <c r="C23" s="14">
        <v>69</v>
      </c>
      <c r="D23" s="14">
        <v>71</v>
      </c>
      <c r="E23" s="15">
        <v>0.59420289855072461</v>
      </c>
      <c r="F23" s="15">
        <v>0.60563380281690138</v>
      </c>
      <c r="G23" s="14">
        <v>211176.67</v>
      </c>
      <c r="H23" s="14">
        <v>214085.65999999997</v>
      </c>
      <c r="I23" s="16"/>
      <c r="J23" s="13" t="s">
        <v>125</v>
      </c>
      <c r="K23" s="15">
        <v>3.1971464154798346E-2</v>
      </c>
      <c r="L23" s="15">
        <v>-4.6426485564469488E-2</v>
      </c>
      <c r="M23" s="15">
        <v>6.0580628545467974E-3</v>
      </c>
      <c r="N23" s="15">
        <v>2.103328257984427E-2</v>
      </c>
      <c r="O23" s="15">
        <v>2.5757361584803462E-2</v>
      </c>
      <c r="P23" s="15">
        <v>-6.6070097121479821E-2</v>
      </c>
      <c r="Q23"/>
      <c r="R23"/>
    </row>
    <row r="24" spans="2:18" s="23" customFormat="1" ht="15" customHeight="1" x14ac:dyDescent="0.35">
      <c r="B24" s="13" t="s">
        <v>2</v>
      </c>
      <c r="C24" s="14">
        <v>79</v>
      </c>
      <c r="D24" s="14">
        <v>79</v>
      </c>
      <c r="E24" s="15">
        <v>0.189873417721519</v>
      </c>
      <c r="F24" s="15">
        <v>0.1899240506329114</v>
      </c>
      <c r="G24" s="14">
        <v>339708.69</v>
      </c>
      <c r="H24" s="14">
        <v>353916.98</v>
      </c>
      <c r="I24" s="20"/>
      <c r="J24" s="21" t="s">
        <v>2</v>
      </c>
      <c r="K24" s="22">
        <v>5.367821660708838E-2</v>
      </c>
      <c r="L24" s="22">
        <v>-8.0920470079766993E-2</v>
      </c>
      <c r="M24" s="22">
        <v>-5.2557707722836078E-2</v>
      </c>
      <c r="N24" s="22">
        <v>-7.0503873810099704E-2</v>
      </c>
      <c r="O24" s="22">
        <v>0.11212917683312185</v>
      </c>
      <c r="P24" s="22">
        <v>-1.1206712944965003E-2</v>
      </c>
      <c r="Q24"/>
      <c r="R24"/>
    </row>
    <row r="25" spans="2:18" s="13" customFormat="1" ht="15" customHeight="1" x14ac:dyDescent="0.45">
      <c r="B25" s="24" t="s">
        <v>34</v>
      </c>
      <c r="C25" s="25">
        <v>983</v>
      </c>
      <c r="D25" s="25">
        <v>995</v>
      </c>
      <c r="E25" s="26">
        <v>0.68563072227873845</v>
      </c>
      <c r="F25" s="26">
        <v>0.68795804291101115</v>
      </c>
      <c r="G25" s="25">
        <v>2115965.1351970001</v>
      </c>
      <c r="H25" s="25">
        <v>2172103.718626</v>
      </c>
      <c r="I25" s="20"/>
      <c r="J25" s="29"/>
      <c r="Q25"/>
      <c r="R25"/>
    </row>
    <row r="26" spans="2:18" s="27" customFormat="1" ht="15" customHeight="1" x14ac:dyDescent="0.35">
      <c r="C26" s="23"/>
      <c r="D26" s="23"/>
      <c r="E26" s="23"/>
      <c r="F26" s="30"/>
      <c r="G26" s="31"/>
      <c r="H26" s="31"/>
      <c r="M26" s="150"/>
      <c r="Q26"/>
      <c r="R26"/>
    </row>
    <row r="27" spans="2:18" s="6" customFormat="1" ht="18.75" customHeight="1" x14ac:dyDescent="0.5">
      <c r="B27" s="4" t="s">
        <v>33</v>
      </c>
      <c r="C27" s="5"/>
      <c r="D27" s="5"/>
      <c r="F27" s="150"/>
      <c r="K27" s="193" t="s">
        <v>55</v>
      </c>
      <c r="L27" s="193"/>
      <c r="M27" s="193"/>
      <c r="N27" s="193"/>
      <c r="O27" s="193"/>
      <c r="P27" s="193"/>
    </row>
    <row r="28" spans="2:18" ht="14.15" customHeight="1" x14ac:dyDescent="0.45">
      <c r="D28" s="8"/>
    </row>
    <row r="29" spans="2:18" s="10" customFormat="1" ht="14.5" customHeight="1" x14ac:dyDescent="0.45">
      <c r="B29" s="9"/>
      <c r="C29" s="194" t="s">
        <v>50</v>
      </c>
      <c r="D29" s="194"/>
      <c r="E29" s="194" t="s">
        <v>51</v>
      </c>
      <c r="F29" s="194"/>
      <c r="G29" s="194" t="s">
        <v>52</v>
      </c>
      <c r="H29" s="194"/>
      <c r="J29" s="7"/>
      <c r="K29" s="194" t="s">
        <v>53</v>
      </c>
      <c r="L29" s="194"/>
      <c r="M29" s="194" t="s">
        <v>40</v>
      </c>
      <c r="N29" s="194"/>
      <c r="O29" s="194" t="s">
        <v>54</v>
      </c>
      <c r="P29" s="194"/>
      <c r="Q29" s="6"/>
    </row>
    <row r="30" spans="2:18" ht="15" customHeight="1" x14ac:dyDescent="0.45">
      <c r="B30" s="141"/>
      <c r="C30" s="12" t="s">
        <v>127</v>
      </c>
      <c r="D30" s="12" t="s">
        <v>44</v>
      </c>
      <c r="E30" s="12" t="s">
        <v>127</v>
      </c>
      <c r="F30" s="12" t="s">
        <v>44</v>
      </c>
      <c r="G30" s="12" t="s">
        <v>127</v>
      </c>
      <c r="H30" s="12" t="s">
        <v>44</v>
      </c>
      <c r="I30" s="1"/>
      <c r="J30" s="1"/>
      <c r="K30" s="12" t="s">
        <v>127</v>
      </c>
      <c r="L30" s="12" t="s">
        <v>44</v>
      </c>
      <c r="M30" s="12" t="s">
        <v>127</v>
      </c>
      <c r="N30" s="12" t="s">
        <v>44</v>
      </c>
      <c r="O30" s="12" t="s">
        <v>127</v>
      </c>
      <c r="P30" s="12" t="s">
        <v>44</v>
      </c>
      <c r="Q30" s="6"/>
    </row>
    <row r="31" spans="2:18" ht="15" customHeight="1" x14ac:dyDescent="0.45">
      <c r="B31" s="1" t="s">
        <v>1</v>
      </c>
      <c r="C31" s="14">
        <v>28</v>
      </c>
      <c r="D31" s="14" t="s">
        <v>129</v>
      </c>
      <c r="E31" s="15">
        <v>0.15059811540961213</v>
      </c>
      <c r="F31" s="15" t="s">
        <v>129</v>
      </c>
      <c r="G31" s="14">
        <v>138036.29999999999</v>
      </c>
      <c r="H31" s="14" t="s">
        <v>129</v>
      </c>
      <c r="J31" s="1" t="s">
        <v>1</v>
      </c>
      <c r="K31" s="18">
        <v>0.10879578544280766</v>
      </c>
      <c r="L31" s="18" t="s">
        <v>129</v>
      </c>
      <c r="M31" s="18">
        <v>-0.15957818576265115</v>
      </c>
      <c r="N31" s="18" t="s">
        <v>129</v>
      </c>
      <c r="O31" s="18">
        <v>0.31933246693387907</v>
      </c>
      <c r="P31" s="18" t="s">
        <v>129</v>
      </c>
      <c r="Q31" s="6"/>
    </row>
    <row r="32" spans="2:18" s="19" customFormat="1" ht="15" customHeight="1" x14ac:dyDescent="0.45">
      <c r="B32" s="13" t="s">
        <v>58</v>
      </c>
      <c r="C32" s="14">
        <v>49</v>
      </c>
      <c r="D32" s="14">
        <v>57</v>
      </c>
      <c r="E32" s="15">
        <v>0.89795918367346939</v>
      </c>
      <c r="F32" s="15">
        <v>0.91228070175438591</v>
      </c>
      <c r="G32" s="14">
        <v>168423.59999999998</v>
      </c>
      <c r="H32" s="14">
        <v>184562.9</v>
      </c>
      <c r="I32" s="16"/>
      <c r="J32" s="13" t="s">
        <v>124</v>
      </c>
      <c r="K32" s="15">
        <v>-9.2404415705865994E-2</v>
      </c>
      <c r="L32" s="15">
        <v>6.9657880126692273E-3</v>
      </c>
      <c r="M32" s="15">
        <v>-0.10792018828643368</v>
      </c>
      <c r="N32" s="15">
        <v>-2.5053188821722472E-2</v>
      </c>
      <c r="O32" s="15">
        <v>1.7392807657830467E-2</v>
      </c>
      <c r="P32" s="15">
        <v>3.2841767845463332E-2</v>
      </c>
      <c r="Q32" s="6"/>
    </row>
    <row r="33" spans="2:17" s="19" customFormat="1" ht="15" customHeight="1" x14ac:dyDescent="0.45">
      <c r="B33" s="13" t="s">
        <v>59</v>
      </c>
      <c r="C33" s="14">
        <v>18</v>
      </c>
      <c r="D33" s="14">
        <v>18</v>
      </c>
      <c r="E33" s="15">
        <v>0.27777777777777779</v>
      </c>
      <c r="F33" s="15">
        <v>0.27777777777777779</v>
      </c>
      <c r="G33" s="14">
        <v>43628.9</v>
      </c>
      <c r="H33" s="14">
        <v>43628.899999999994</v>
      </c>
      <c r="I33" s="16"/>
      <c r="J33" s="13" t="s">
        <v>125</v>
      </c>
      <c r="K33" s="22">
        <v>7.7339011713193351E-3</v>
      </c>
      <c r="L33" s="22">
        <v>-3.5781096966163162E-2</v>
      </c>
      <c r="M33" s="22">
        <v>-3.4835472211728336E-3</v>
      </c>
      <c r="N33" s="22">
        <v>-9.5873280533556038E-3</v>
      </c>
      <c r="O33" s="22">
        <v>1.1256661504395638E-2</v>
      </c>
      <c r="P33" s="22">
        <v>-2.6447328123663905E-2</v>
      </c>
      <c r="Q33" s="6"/>
    </row>
    <row r="34" spans="2:17" s="23" customFormat="1" ht="15" customHeight="1" x14ac:dyDescent="0.45">
      <c r="B34" s="24" t="s">
        <v>34</v>
      </c>
      <c r="C34" s="25">
        <v>95</v>
      </c>
      <c r="D34" s="25">
        <v>75</v>
      </c>
      <c r="E34" s="26">
        <v>0.56017628664704355</v>
      </c>
      <c r="F34" s="26">
        <v>0.76</v>
      </c>
      <c r="G34" s="25">
        <v>350088.8</v>
      </c>
      <c r="H34" s="25">
        <v>228191.8</v>
      </c>
      <c r="I34" s="20"/>
      <c r="J34" s="29"/>
      <c r="K34" s="6"/>
      <c r="L34" s="6"/>
      <c r="M34" s="6"/>
      <c r="N34" s="6"/>
      <c r="O34" s="6"/>
      <c r="P34" s="6"/>
      <c r="Q34" s="6"/>
    </row>
    <row r="35" spans="2:17" s="27" customFormat="1" ht="15" customHeight="1" x14ac:dyDescent="0.45">
      <c r="C35" s="23"/>
      <c r="D35" s="23"/>
      <c r="E35" s="23"/>
      <c r="F35" s="30"/>
      <c r="G35" s="31"/>
      <c r="H35" s="31"/>
      <c r="J35" s="6"/>
      <c r="K35" s="6"/>
      <c r="L35" s="6"/>
      <c r="M35" s="6"/>
      <c r="N35" s="6"/>
      <c r="O35" s="6"/>
      <c r="P35" s="6"/>
    </row>
    <row r="36" spans="2:17" s="6" customFormat="1" ht="18.5" x14ac:dyDescent="0.5">
      <c r="B36" s="4" t="s">
        <v>42</v>
      </c>
      <c r="C36" s="5"/>
      <c r="D36" s="5"/>
    </row>
    <row r="37" spans="2:17" ht="13.5" customHeight="1" x14ac:dyDescent="0.45">
      <c r="D37" s="8"/>
      <c r="K37" s="193" t="s">
        <v>55</v>
      </c>
      <c r="L37" s="193"/>
      <c r="M37" s="193"/>
      <c r="N37" s="193"/>
      <c r="O37" s="193"/>
      <c r="P37" s="193"/>
    </row>
    <row r="38" spans="2:17" s="10" customFormat="1" ht="15" customHeight="1" x14ac:dyDescent="0.45">
      <c r="B38" s="9"/>
      <c r="C38" s="194" t="s">
        <v>50</v>
      </c>
      <c r="D38" s="194"/>
      <c r="E38" s="194" t="s">
        <v>51</v>
      </c>
      <c r="F38" s="194"/>
      <c r="G38" s="194" t="s">
        <v>52</v>
      </c>
      <c r="H38" s="194"/>
      <c r="J38" s="7"/>
      <c r="K38" s="194" t="s">
        <v>53</v>
      </c>
      <c r="L38" s="194"/>
      <c r="M38" s="194" t="s">
        <v>40</v>
      </c>
      <c r="N38" s="194"/>
      <c r="O38" s="194" t="s">
        <v>54</v>
      </c>
      <c r="P38" s="194"/>
    </row>
    <row r="39" spans="2:17" ht="15" customHeight="1" x14ac:dyDescent="0.45">
      <c r="B39" s="141"/>
      <c r="C39" s="12" t="s">
        <v>127</v>
      </c>
      <c r="D39" s="12" t="s">
        <v>44</v>
      </c>
      <c r="E39" s="12" t="s">
        <v>127</v>
      </c>
      <c r="F39" s="12" t="s">
        <v>44</v>
      </c>
      <c r="G39" s="12" t="s">
        <v>127</v>
      </c>
      <c r="H39" s="12" t="s">
        <v>44</v>
      </c>
      <c r="I39" s="1"/>
      <c r="J39" s="1"/>
      <c r="K39" s="12" t="s">
        <v>127</v>
      </c>
      <c r="L39" s="12" t="s">
        <v>44</v>
      </c>
      <c r="M39" s="12" t="s">
        <v>127</v>
      </c>
      <c r="N39" s="12" t="s">
        <v>44</v>
      </c>
      <c r="O39" s="12" t="s">
        <v>127</v>
      </c>
      <c r="P39" s="12" t="s">
        <v>44</v>
      </c>
    </row>
    <row r="40" spans="2:17" s="19" customFormat="1" ht="15" customHeight="1" x14ac:dyDescent="0.35">
      <c r="B40" s="13" t="s">
        <v>0</v>
      </c>
      <c r="C40" s="14">
        <v>37</v>
      </c>
      <c r="D40" s="14">
        <v>36</v>
      </c>
      <c r="E40" s="15">
        <v>0.97299999999999998</v>
      </c>
      <c r="F40" s="15">
        <v>0.97222222222222221</v>
      </c>
      <c r="G40" s="14">
        <v>6516</v>
      </c>
      <c r="H40" s="14">
        <v>6349</v>
      </c>
      <c r="I40" s="16"/>
      <c r="J40" s="13" t="s">
        <v>0</v>
      </c>
      <c r="K40" s="18">
        <v>0.14876591361992442</v>
      </c>
      <c r="L40" s="18">
        <v>0.53968001864416415</v>
      </c>
      <c r="M40" s="18">
        <v>0.31990516339031316</v>
      </c>
      <c r="N40" s="18">
        <v>0.16023115956567069</v>
      </c>
      <c r="O40" s="18">
        <v>-0.12966026235612249</v>
      </c>
      <c r="P40" s="18">
        <v>0.32704591317866272</v>
      </c>
    </row>
    <row r="41" spans="2:17" s="19" customFormat="1" ht="15" customHeight="1" x14ac:dyDescent="0.35">
      <c r="B41" s="13" t="s">
        <v>58</v>
      </c>
      <c r="C41" s="14">
        <v>7</v>
      </c>
      <c r="D41" s="14">
        <v>10</v>
      </c>
      <c r="E41" s="140">
        <v>1</v>
      </c>
      <c r="F41" s="140">
        <v>1</v>
      </c>
      <c r="G41" s="14">
        <v>864.19</v>
      </c>
      <c r="H41" s="14">
        <v>1253.22</v>
      </c>
      <c r="I41" s="16"/>
      <c r="J41" s="13" t="s">
        <v>58</v>
      </c>
      <c r="K41" s="15">
        <v>0.41374375147392461</v>
      </c>
      <c r="L41" s="15">
        <v>0.22223814167614697</v>
      </c>
      <c r="M41" s="15">
        <v>0.15667118647316158</v>
      </c>
      <c r="N41" s="15">
        <v>0.29577177326998716</v>
      </c>
      <c r="O41" s="15">
        <v>0.22225206956577725</v>
      </c>
      <c r="P41" s="15">
        <v>-5.6748906798820054E-2</v>
      </c>
    </row>
    <row r="42" spans="2:17" s="19" customFormat="1" ht="15" customHeight="1" x14ac:dyDescent="0.35">
      <c r="B42" s="13" t="s">
        <v>2</v>
      </c>
      <c r="C42" s="14">
        <v>13</v>
      </c>
      <c r="D42" s="14">
        <v>13</v>
      </c>
      <c r="E42" s="140">
        <v>1</v>
      </c>
      <c r="F42" s="140">
        <v>1</v>
      </c>
      <c r="G42" s="14">
        <v>1776.3200000000002</v>
      </c>
      <c r="H42" s="14">
        <v>1776.3200000000002</v>
      </c>
      <c r="I42" s="16"/>
      <c r="J42" s="13" t="s">
        <v>2</v>
      </c>
      <c r="K42" s="22">
        <v>-0.23112533673393532</v>
      </c>
      <c r="L42" s="22">
        <v>-8.7110783974043593E-2</v>
      </c>
      <c r="M42" s="22">
        <v>-0.18401888716664427</v>
      </c>
      <c r="N42" s="22">
        <v>-4.3850728205323097E-2</v>
      </c>
      <c r="O42" s="22">
        <v>-5.772982833355278E-2</v>
      </c>
      <c r="P42" s="22">
        <v>-4.5244039863694074E-2</v>
      </c>
    </row>
    <row r="43" spans="2:17" s="23" customFormat="1" x14ac:dyDescent="0.45">
      <c r="B43" s="24" t="s">
        <v>34</v>
      </c>
      <c r="C43" s="25">
        <v>57</v>
      </c>
      <c r="D43" s="25">
        <v>59</v>
      </c>
      <c r="E43" s="26">
        <v>0.98247368421052628</v>
      </c>
      <c r="F43" s="26">
        <v>0.98305084745762716</v>
      </c>
      <c r="G43" s="25">
        <v>9156.51</v>
      </c>
      <c r="H43" s="25">
        <v>9378.5400000000009</v>
      </c>
      <c r="I43" s="20"/>
    </row>
    <row r="44" spans="2:17" s="27" customFormat="1" ht="15" customHeight="1" x14ac:dyDescent="0.35">
      <c r="C44" s="23"/>
      <c r="D44" s="23"/>
      <c r="E44" s="23"/>
      <c r="F44" s="30"/>
      <c r="G44" s="31"/>
      <c r="H44" s="31"/>
    </row>
    <row r="45" spans="2:17" s="27" customFormat="1" ht="15" customHeight="1" x14ac:dyDescent="0.45">
      <c r="B45" s="32" t="s">
        <v>62</v>
      </c>
      <c r="C45" s="1"/>
      <c r="D45" s="1"/>
      <c r="E45" s="1"/>
      <c r="F45" s="1"/>
      <c r="G45" s="1"/>
      <c r="H45" s="1"/>
    </row>
    <row r="46" spans="2:17" s="27" customFormat="1" ht="15" customHeight="1" x14ac:dyDescent="0.45">
      <c r="B46" s="1"/>
      <c r="C46" s="1"/>
      <c r="D46" s="1"/>
      <c r="E46" s="1"/>
      <c r="F46" s="1"/>
      <c r="G46" s="1"/>
      <c r="H46" s="1"/>
      <c r="K46" s="193" t="s">
        <v>55</v>
      </c>
      <c r="L46" s="193"/>
      <c r="M46" s="193"/>
      <c r="N46" s="193"/>
      <c r="O46" s="193"/>
      <c r="P46" s="193"/>
    </row>
    <row r="47" spans="2:17" s="27" customFormat="1" ht="15" customHeight="1" x14ac:dyDescent="0.45">
      <c r="B47" s="9"/>
      <c r="C47" s="194" t="s">
        <v>50</v>
      </c>
      <c r="D47" s="194"/>
      <c r="E47" s="194" t="s">
        <v>51</v>
      </c>
      <c r="F47" s="194"/>
      <c r="G47" s="194" t="s">
        <v>52</v>
      </c>
      <c r="H47" s="194"/>
      <c r="J47" s="7"/>
      <c r="K47" s="194" t="s">
        <v>53</v>
      </c>
      <c r="L47" s="194"/>
      <c r="M47" s="194" t="s">
        <v>40</v>
      </c>
      <c r="N47" s="194"/>
      <c r="O47" s="194" t="s">
        <v>54</v>
      </c>
      <c r="P47" s="194"/>
      <c r="Q47" s="23"/>
    </row>
    <row r="48" spans="2:17" s="27" customFormat="1" ht="15" customHeight="1" x14ac:dyDescent="0.45">
      <c r="B48" s="6"/>
      <c r="C48" s="12" t="s">
        <v>127</v>
      </c>
      <c r="D48" s="12" t="s">
        <v>44</v>
      </c>
      <c r="E48" s="12" t="s">
        <v>127</v>
      </c>
      <c r="F48" s="12" t="s">
        <v>44</v>
      </c>
      <c r="G48" s="12" t="s">
        <v>127</v>
      </c>
      <c r="H48" s="12" t="s">
        <v>44</v>
      </c>
      <c r="I48" s="1"/>
      <c r="J48" s="1"/>
      <c r="K48" s="12" t="s">
        <v>127</v>
      </c>
      <c r="L48" s="12" t="s">
        <v>44</v>
      </c>
      <c r="M48" s="12" t="s">
        <v>127</v>
      </c>
      <c r="N48" s="12" t="s">
        <v>44</v>
      </c>
      <c r="O48" s="12" t="s">
        <v>127</v>
      </c>
      <c r="P48" s="12" t="s">
        <v>44</v>
      </c>
      <c r="Q48" s="23"/>
    </row>
    <row r="49" spans="2:17" s="27" customFormat="1" ht="15" customHeight="1" x14ac:dyDescent="0.35">
      <c r="B49" s="13" t="s">
        <v>58</v>
      </c>
      <c r="C49" s="14">
        <v>147</v>
      </c>
      <c r="D49" s="14">
        <v>149</v>
      </c>
      <c r="E49" s="140">
        <v>0.94557823129251706</v>
      </c>
      <c r="F49" s="140">
        <v>0.94630872483221473</v>
      </c>
      <c r="G49" s="14">
        <v>17569.100000000002</v>
      </c>
      <c r="H49" s="14">
        <v>17863.350000000002</v>
      </c>
      <c r="J49" s="13" t="s">
        <v>124</v>
      </c>
      <c r="K49" s="15">
        <v>3.26898714692756E-2</v>
      </c>
      <c r="L49" s="15">
        <v>2.8946581626110968E-2</v>
      </c>
      <c r="M49" s="15">
        <v>-0.10096476049479941</v>
      </c>
      <c r="N49" s="15">
        <v>1.3503320488644999E-2</v>
      </c>
      <c r="O49" s="15">
        <v>0.14866450845423373</v>
      </c>
      <c r="P49" s="15">
        <v>1.5237504234342669E-2</v>
      </c>
      <c r="Q49" s="23"/>
    </row>
    <row r="50" spans="2:17" s="19" customFormat="1" ht="15" customHeight="1" x14ac:dyDescent="0.35">
      <c r="B50" s="13" t="s">
        <v>2</v>
      </c>
      <c r="C50" s="14">
        <v>37</v>
      </c>
      <c r="D50" s="14">
        <v>37</v>
      </c>
      <c r="E50" s="140">
        <v>8.1081081081081086E-2</v>
      </c>
      <c r="F50" s="140">
        <v>8.1081081081081086E-2</v>
      </c>
      <c r="G50" s="14">
        <v>18490.02</v>
      </c>
      <c r="H50" s="14">
        <v>18490.02</v>
      </c>
      <c r="J50" s="13" t="s">
        <v>2</v>
      </c>
      <c r="K50" s="22">
        <v>6.1800853159819757E-2</v>
      </c>
      <c r="L50" s="22">
        <v>0.10595521561954069</v>
      </c>
      <c r="M50" s="22">
        <v>-0.17275208946266785</v>
      </c>
      <c r="N50" s="22">
        <v>0.26581129278799409</v>
      </c>
      <c r="O50" s="22">
        <v>0.28353404056365106</v>
      </c>
      <c r="P50" s="22">
        <v>-0.12628744748860987</v>
      </c>
      <c r="Q50" s="23"/>
    </row>
    <row r="51" spans="2:17" s="19" customFormat="1" ht="15" customHeight="1" x14ac:dyDescent="0.45">
      <c r="B51" s="24" t="s">
        <v>34</v>
      </c>
      <c r="C51" s="25">
        <v>184</v>
      </c>
      <c r="D51" s="25">
        <v>186</v>
      </c>
      <c r="E51" s="26">
        <v>0.77173913043478259</v>
      </c>
      <c r="F51" s="26">
        <v>0.77419354838709675</v>
      </c>
      <c r="G51" s="25">
        <v>36059.120000000003</v>
      </c>
      <c r="H51" s="25">
        <v>36353.370000000003</v>
      </c>
      <c r="J51" s="29"/>
      <c r="K51" s="27"/>
      <c r="L51" s="27"/>
      <c r="M51" s="27"/>
      <c r="N51" s="27"/>
      <c r="O51" s="27"/>
      <c r="P51" s="27"/>
      <c r="Q51" s="23"/>
    </row>
    <row r="52" spans="2:17" s="23" customFormat="1" ht="15" customHeight="1" x14ac:dyDescent="0.45">
      <c r="B52" s="33" t="s">
        <v>110</v>
      </c>
      <c r="C52" s="1"/>
      <c r="D52" s="1"/>
      <c r="E52" s="1"/>
      <c r="F52" s="1"/>
      <c r="G52" s="1"/>
      <c r="H52" s="1"/>
      <c r="J52" s="33"/>
    </row>
    <row r="53" spans="2:17" s="27" customFormat="1" ht="15" customHeight="1" x14ac:dyDescent="0.45">
      <c r="B53" s="1"/>
      <c r="C53" s="1"/>
      <c r="D53" s="1"/>
      <c r="E53" s="1"/>
      <c r="F53" s="1"/>
      <c r="G53" s="1"/>
      <c r="H53" s="1"/>
      <c r="I53" s="34"/>
    </row>
    <row r="54" spans="2:17" s="36" customFormat="1" ht="6" customHeight="1" x14ac:dyDescent="0.45">
      <c r="B54" s="1"/>
      <c r="C54" s="1"/>
      <c r="D54" s="1"/>
      <c r="E54" s="1"/>
      <c r="F54" s="1"/>
      <c r="G54" s="1"/>
      <c r="H54" s="1"/>
      <c r="I54" s="35"/>
    </row>
    <row r="55" spans="2:17" s="37" customFormat="1" x14ac:dyDescent="0.45">
      <c r="B55" s="176" t="s">
        <v>111</v>
      </c>
      <c r="C55" s="1"/>
      <c r="D55" s="1"/>
      <c r="E55" s="1"/>
      <c r="F55" s="1"/>
      <c r="G55" s="1"/>
      <c r="H55" s="1"/>
      <c r="I55" s="35"/>
    </row>
    <row r="56" spans="2:17" s="40" customFormat="1" x14ac:dyDescent="0.45">
      <c r="B56" s="1"/>
      <c r="C56" s="38"/>
      <c r="D56" s="38"/>
      <c r="E56" s="38"/>
      <c r="F56" s="38"/>
      <c r="G56" s="39"/>
      <c r="H56" s="39"/>
      <c r="I56" s="35"/>
    </row>
    <row r="57" spans="2:17" s="40" customFormat="1" x14ac:dyDescent="0.45">
      <c r="B57" s="1"/>
      <c r="C57" s="38"/>
      <c r="D57" s="38"/>
      <c r="E57" s="38"/>
      <c r="F57" s="38"/>
      <c r="G57" s="39"/>
      <c r="H57" s="39"/>
      <c r="I57" s="41"/>
    </row>
    <row r="58" spans="2:17" x14ac:dyDescent="0.45">
      <c r="B58" s="1"/>
      <c r="C58" s="38"/>
      <c r="D58" s="38"/>
      <c r="E58" s="38"/>
      <c r="F58" s="38"/>
      <c r="G58" s="39"/>
      <c r="H58" s="39"/>
      <c r="I58" s="42"/>
    </row>
    <row r="59" spans="2:17" s="44" customFormat="1" x14ac:dyDescent="0.45">
      <c r="B59" s="1"/>
      <c r="C59" s="1"/>
      <c r="D59" s="1"/>
      <c r="E59" s="1"/>
      <c r="F59" s="1"/>
      <c r="G59" s="43"/>
      <c r="H59" s="43"/>
      <c r="I59" s="42"/>
    </row>
    <row r="60" spans="2:17" s="44" customFormat="1" x14ac:dyDescent="0.45">
      <c r="B60" s="1"/>
      <c r="C60" s="1"/>
      <c r="D60" s="1"/>
      <c r="E60" s="1"/>
      <c r="F60" s="1"/>
      <c r="G60" s="43"/>
      <c r="H60" s="43"/>
      <c r="I60" s="42"/>
    </row>
    <row r="61" spans="2:17" s="1" customFormat="1" x14ac:dyDescent="0.45">
      <c r="I61" s="42"/>
    </row>
    <row r="62" spans="2:17" s="45" customFormat="1" x14ac:dyDescent="0.45">
      <c r="B62" s="1"/>
      <c r="C62" s="1"/>
      <c r="D62" s="1"/>
      <c r="E62" s="1"/>
      <c r="F62" s="1"/>
      <c r="G62" s="1"/>
      <c r="H62" s="1"/>
      <c r="I62" s="42"/>
    </row>
    <row r="63" spans="2:17" s="45" customFormat="1" x14ac:dyDescent="0.45">
      <c r="B63" s="1"/>
      <c r="C63" s="1"/>
      <c r="D63" s="1"/>
      <c r="E63" s="1"/>
      <c r="F63" s="1"/>
      <c r="G63" s="1"/>
      <c r="H63" s="1"/>
      <c r="I63" s="42"/>
    </row>
    <row r="64" spans="2:17" s="1" customFormat="1" x14ac:dyDescent="0.45">
      <c r="I64" s="42"/>
    </row>
    <row r="65" spans="2:9" s="1" customFormat="1" x14ac:dyDescent="0.45">
      <c r="I65" s="42"/>
    </row>
    <row r="66" spans="2:9" s="1" customFormat="1" x14ac:dyDescent="0.45">
      <c r="I66" s="42"/>
    </row>
    <row r="67" spans="2:9" s="1" customFormat="1" x14ac:dyDescent="0.45">
      <c r="I67" s="7"/>
    </row>
    <row r="68" spans="2:9" s="1" customFormat="1" x14ac:dyDescent="0.45">
      <c r="I68" s="7"/>
    </row>
    <row r="69" spans="2:9" s="1" customFormat="1" x14ac:dyDescent="0.45">
      <c r="I69" s="7"/>
    </row>
    <row r="70" spans="2:9" s="1" customFormat="1" x14ac:dyDescent="0.45">
      <c r="I70" s="7"/>
    </row>
    <row r="71" spans="2:9" s="1" customFormat="1" x14ac:dyDescent="0.45">
      <c r="I71" s="7"/>
    </row>
    <row r="72" spans="2:9" s="1" customFormat="1" x14ac:dyDescent="0.45">
      <c r="I72" s="7"/>
    </row>
    <row r="73" spans="2:9" s="1" customFormat="1" x14ac:dyDescent="0.45">
      <c r="I73" s="7"/>
    </row>
    <row r="74" spans="2:9" s="1" customFormat="1" x14ac:dyDescent="0.45">
      <c r="I74" s="7"/>
    </row>
    <row r="75" spans="2:9" s="1" customFormat="1" x14ac:dyDescent="0.45">
      <c r="I75" s="7"/>
    </row>
    <row r="76" spans="2:9" s="1" customFormat="1" x14ac:dyDescent="0.45">
      <c r="I76" s="7"/>
    </row>
    <row r="77" spans="2:9" s="1" customFormat="1" x14ac:dyDescent="0.45">
      <c r="B77" s="7"/>
      <c r="C77" s="7"/>
      <c r="D77" s="7"/>
      <c r="E77" s="7"/>
      <c r="F77" s="7"/>
      <c r="G77" s="7"/>
      <c r="H77" s="7"/>
      <c r="I77" s="7"/>
    </row>
    <row r="78" spans="2:9" s="1" customFormat="1" x14ac:dyDescent="0.45">
      <c r="B78" s="7"/>
      <c r="C78" s="7"/>
      <c r="D78" s="7"/>
      <c r="E78" s="7"/>
      <c r="F78" s="7"/>
      <c r="G78" s="7"/>
      <c r="H78" s="7"/>
      <c r="I78" s="7"/>
    </row>
    <row r="79" spans="2:9" s="1" customFormat="1" x14ac:dyDescent="0.45">
      <c r="B79" s="7"/>
      <c r="C79" s="7"/>
      <c r="D79" s="7"/>
      <c r="E79" s="7"/>
      <c r="F79" s="7"/>
      <c r="G79" s="7"/>
      <c r="H79" s="7"/>
      <c r="I79" s="7"/>
    </row>
    <row r="80" spans="2:9" s="1" customFormat="1" x14ac:dyDescent="0.45">
      <c r="B80" s="7"/>
      <c r="C80" s="7"/>
      <c r="D80" s="7"/>
      <c r="E80" s="7"/>
      <c r="F80" s="7"/>
      <c r="G80" s="7"/>
      <c r="H80" s="7"/>
      <c r="I80" s="7"/>
    </row>
    <row r="81" spans="2:9" s="1" customFormat="1" x14ac:dyDescent="0.45">
      <c r="B81" s="7"/>
      <c r="C81" s="7"/>
      <c r="D81" s="7"/>
      <c r="E81" s="7"/>
      <c r="F81" s="7"/>
      <c r="G81" s="7"/>
      <c r="H81" s="7"/>
      <c r="I81" s="7"/>
    </row>
    <row r="82" spans="2:9" s="1" customFormat="1" x14ac:dyDescent="0.45">
      <c r="B82" s="7"/>
      <c r="C82" s="7"/>
      <c r="D82" s="7"/>
      <c r="E82" s="7"/>
      <c r="F82" s="7"/>
      <c r="G82" s="7"/>
      <c r="H82" s="7"/>
      <c r="I82" s="7"/>
    </row>
    <row r="83" spans="2:9" s="1" customFormat="1" x14ac:dyDescent="0.45">
      <c r="B83" s="7"/>
      <c r="C83" s="7"/>
      <c r="D83" s="7"/>
      <c r="E83" s="7"/>
      <c r="F83" s="7"/>
      <c r="G83" s="7"/>
      <c r="H83" s="7"/>
      <c r="I83" s="7"/>
    </row>
    <row r="84" spans="2:9" s="1" customFormat="1" x14ac:dyDescent="0.45">
      <c r="B84" s="7"/>
      <c r="C84" s="7"/>
      <c r="D84" s="7"/>
      <c r="E84" s="7"/>
      <c r="F84" s="7"/>
      <c r="G84" s="7"/>
      <c r="H84" s="7"/>
      <c r="I84" s="7"/>
    </row>
  </sheetData>
  <mergeCells count="35">
    <mergeCell ref="M47:N47"/>
    <mergeCell ref="K47:L47"/>
    <mergeCell ref="O17:P17"/>
    <mergeCell ref="M17:N17"/>
    <mergeCell ref="E17:F17"/>
    <mergeCell ref="G17:H17"/>
    <mergeCell ref="O47:P47"/>
    <mergeCell ref="K46:P46"/>
    <mergeCell ref="K38:L38"/>
    <mergeCell ref="M38:N38"/>
    <mergeCell ref="O38:P38"/>
    <mergeCell ref="K37:P37"/>
    <mergeCell ref="C4:D4"/>
    <mergeCell ref="E4:F4"/>
    <mergeCell ref="G4:H4"/>
    <mergeCell ref="O4:P4"/>
    <mergeCell ref="K2:P2"/>
    <mergeCell ref="K4:L4"/>
    <mergeCell ref="M4:N4"/>
    <mergeCell ref="C47:D47"/>
    <mergeCell ref="E47:F47"/>
    <mergeCell ref="G47:H47"/>
    <mergeCell ref="E38:F38"/>
    <mergeCell ref="G38:H38"/>
    <mergeCell ref="C38:D38"/>
    <mergeCell ref="K15:P15"/>
    <mergeCell ref="C29:D29"/>
    <mergeCell ref="E29:F29"/>
    <mergeCell ref="G29:H29"/>
    <mergeCell ref="K17:L17"/>
    <mergeCell ref="C17:D17"/>
    <mergeCell ref="M29:N29"/>
    <mergeCell ref="K27:P27"/>
    <mergeCell ref="K29:L29"/>
    <mergeCell ref="O29:P29"/>
  </mergeCells>
  <pageMargins left="0.70866141732283472" right="0.70866141732283472" top="0.74803149606299213" bottom="0.74803149606299213" header="0.31496062992125984" footer="0.31496062992125984"/>
  <pageSetup scale="86" fitToHeight="1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Q36"/>
  <sheetViews>
    <sheetView showGridLines="0" zoomScale="85" zoomScaleNormal="85" zoomScaleSheetLayoutView="100" workbookViewId="0">
      <selection activeCell="C5" sqref="C5:P5"/>
    </sheetView>
  </sheetViews>
  <sheetFormatPr baseColWidth="10" defaultColWidth="11.453125" defaultRowHeight="16.5" x14ac:dyDescent="0.45"/>
  <cols>
    <col min="1" max="1" width="0.81640625" style="7" customWidth="1"/>
    <col min="2" max="2" width="13.7265625" style="7" customWidth="1"/>
    <col min="3" max="6" width="8.7265625" style="7" customWidth="1"/>
    <col min="7" max="8" width="12.26953125" style="7" customWidth="1"/>
    <col min="9" max="9" width="2.7265625" style="7" customWidth="1"/>
    <col min="10" max="10" width="11.453125" style="7" customWidth="1"/>
    <col min="11" max="16" width="8.1796875" style="7" customWidth="1"/>
    <col min="17" max="17" width="2.7265625" style="7" customWidth="1"/>
    <col min="18" max="16384" width="11.453125" style="7"/>
  </cols>
  <sheetData>
    <row r="2" spans="2:17" s="6" customFormat="1" ht="19.5" customHeight="1" x14ac:dyDescent="0.45">
      <c r="B2" s="46" t="s">
        <v>66</v>
      </c>
      <c r="C2" s="5"/>
      <c r="D2" s="5"/>
      <c r="K2" s="193" t="s">
        <v>55</v>
      </c>
      <c r="L2" s="193"/>
      <c r="M2" s="193"/>
      <c r="N2" s="193"/>
      <c r="O2" s="193"/>
      <c r="P2" s="193"/>
    </row>
    <row r="3" spans="2:17" ht="11.15" customHeight="1" x14ac:dyDescent="0.45">
      <c r="D3" s="8"/>
      <c r="J3" s="27"/>
      <c r="K3" s="27"/>
      <c r="L3" s="27"/>
      <c r="M3" s="27"/>
      <c r="N3" s="27"/>
      <c r="O3" s="27"/>
    </row>
    <row r="4" spans="2:17" s="10" customFormat="1" ht="14.5" customHeight="1" x14ac:dyDescent="0.45">
      <c r="B4" s="9"/>
      <c r="C4" s="194" t="s">
        <v>50</v>
      </c>
      <c r="D4" s="194"/>
      <c r="E4" s="194" t="s">
        <v>51</v>
      </c>
      <c r="F4" s="194"/>
      <c r="G4" s="194" t="s">
        <v>52</v>
      </c>
      <c r="H4" s="194"/>
      <c r="J4" s="7"/>
      <c r="K4" s="194" t="s">
        <v>53</v>
      </c>
      <c r="L4" s="194"/>
      <c r="M4" s="194" t="s">
        <v>40</v>
      </c>
      <c r="N4" s="194"/>
      <c r="O4" s="194" t="s">
        <v>54</v>
      </c>
      <c r="P4" s="194"/>
      <c r="Q4" s="47"/>
    </row>
    <row r="5" spans="2:17" ht="15" customHeight="1" x14ac:dyDescent="0.45">
      <c r="B5" s="133"/>
      <c r="C5" s="12" t="s">
        <v>127</v>
      </c>
      <c r="D5" s="12" t="s">
        <v>44</v>
      </c>
      <c r="E5" s="12" t="s">
        <v>127</v>
      </c>
      <c r="F5" s="12" t="s">
        <v>44</v>
      </c>
      <c r="G5" s="12" t="s">
        <v>127</v>
      </c>
      <c r="H5" s="12" t="s">
        <v>44</v>
      </c>
      <c r="I5" s="1"/>
      <c r="J5" s="1"/>
      <c r="K5" s="12" t="s">
        <v>127</v>
      </c>
      <c r="L5" s="12" t="s">
        <v>44</v>
      </c>
      <c r="M5" s="12" t="s">
        <v>127</v>
      </c>
      <c r="N5" s="12" t="s">
        <v>44</v>
      </c>
      <c r="O5" s="12" t="s">
        <v>127</v>
      </c>
      <c r="P5" s="12" t="s">
        <v>44</v>
      </c>
    </row>
    <row r="6" spans="2:17" s="19" customFormat="1" ht="15" customHeight="1" x14ac:dyDescent="0.45">
      <c r="B6" s="13" t="s">
        <v>0</v>
      </c>
      <c r="C6" s="156">
        <v>41</v>
      </c>
      <c r="D6" s="156">
        <v>41</v>
      </c>
      <c r="E6" s="157">
        <v>0.14599999999999999</v>
      </c>
      <c r="F6" s="157">
        <v>0.14599999999999999</v>
      </c>
      <c r="G6" s="156">
        <v>350395</v>
      </c>
      <c r="H6" s="156">
        <v>350395</v>
      </c>
      <c r="I6" s="42"/>
      <c r="J6" s="17" t="s">
        <v>0</v>
      </c>
      <c r="K6" s="18">
        <v>3.2215368151041979E-2</v>
      </c>
      <c r="L6" s="18">
        <v>-2.1142007585238654E-2</v>
      </c>
      <c r="M6" s="18">
        <v>-0.67735571701496022</v>
      </c>
      <c r="N6" s="18">
        <v>2.137234606159355E-2</v>
      </c>
      <c r="O6" s="18">
        <v>2.1992365046768958</v>
      </c>
      <c r="P6" s="18">
        <v>-4.1624735397201129E-2</v>
      </c>
    </row>
    <row r="7" spans="2:17" s="19" customFormat="1" ht="15" customHeight="1" x14ac:dyDescent="0.45">
      <c r="B7" s="13" t="s">
        <v>1</v>
      </c>
      <c r="C7" s="156">
        <v>60</v>
      </c>
      <c r="D7" s="156">
        <v>60</v>
      </c>
      <c r="E7" s="157">
        <v>0.23333333333333334</v>
      </c>
      <c r="F7" s="157">
        <v>0.23333333333333334</v>
      </c>
      <c r="G7" s="156">
        <v>385455</v>
      </c>
      <c r="H7" s="156">
        <v>385455</v>
      </c>
      <c r="I7" s="42"/>
      <c r="J7" s="13" t="s">
        <v>1</v>
      </c>
      <c r="K7" s="15">
        <v>0.45782970866514705</v>
      </c>
      <c r="L7" s="15">
        <v>1.9416533540452421</v>
      </c>
      <c r="M7" s="15">
        <v>0.13878800767224897</v>
      </c>
      <c r="N7" s="15">
        <v>-0.13014335899016471</v>
      </c>
      <c r="O7" s="15">
        <v>0.28015899258110255</v>
      </c>
      <c r="P7" s="15">
        <v>2.3817680010239539</v>
      </c>
    </row>
    <row r="8" spans="2:17" s="19" customFormat="1" ht="15" customHeight="1" x14ac:dyDescent="0.45">
      <c r="B8" s="13" t="s">
        <v>2</v>
      </c>
      <c r="C8" s="156">
        <v>16</v>
      </c>
      <c r="D8" s="156">
        <v>16</v>
      </c>
      <c r="E8" s="157">
        <v>6.25E-2</v>
      </c>
      <c r="F8" s="157">
        <v>6.25E-2</v>
      </c>
      <c r="G8" s="156">
        <v>87731.1</v>
      </c>
      <c r="H8" s="156">
        <v>91864.580000000016</v>
      </c>
      <c r="I8" s="42"/>
      <c r="J8" s="21" t="s">
        <v>2</v>
      </c>
      <c r="K8" s="22">
        <v>1.739665339710128E-2</v>
      </c>
      <c r="L8" s="22">
        <v>-8.0767684822962482E-2</v>
      </c>
      <c r="M8" s="22">
        <v>-3.4759640579020257E-2</v>
      </c>
      <c r="N8" s="22">
        <v>-0.10754379202535436</v>
      </c>
      <c r="O8" s="22">
        <v>5.4034514271044998E-2</v>
      </c>
      <c r="P8" s="22">
        <v>3.000271269685939E-2</v>
      </c>
    </row>
    <row r="9" spans="2:17" s="23" customFormat="1" x14ac:dyDescent="0.45">
      <c r="B9" s="24" t="s">
        <v>34</v>
      </c>
      <c r="C9" s="170">
        <v>117</v>
      </c>
      <c r="D9" s="170">
        <v>117</v>
      </c>
      <c r="E9" s="171">
        <v>0.17936752136752138</v>
      </c>
      <c r="F9" s="171">
        <v>0.17936752136752138</v>
      </c>
      <c r="G9" s="170">
        <v>823581.1</v>
      </c>
      <c r="H9" s="170">
        <v>827714.58000000007</v>
      </c>
      <c r="I9" s="142"/>
      <c r="J9" s="174" t="s">
        <v>63</v>
      </c>
      <c r="K9" s="27"/>
      <c r="L9" s="27"/>
      <c r="M9" s="27"/>
      <c r="N9" s="27"/>
      <c r="O9" s="27"/>
      <c r="P9" s="27"/>
    </row>
    <row r="10" spans="2:17" s="13" customFormat="1" ht="12.65" customHeight="1" x14ac:dyDescent="0.35">
      <c r="B10" s="48"/>
      <c r="C10" s="166"/>
      <c r="D10" s="166"/>
      <c r="E10" s="166"/>
      <c r="F10" s="166"/>
      <c r="G10" s="166"/>
      <c r="H10" s="166"/>
      <c r="I10" s="20"/>
      <c r="J10" s="27"/>
      <c r="K10" s="27"/>
      <c r="L10" s="27"/>
      <c r="M10" s="27"/>
      <c r="N10" s="27"/>
      <c r="O10" s="27"/>
      <c r="P10" s="27"/>
    </row>
    <row r="11" spans="2:17" s="27" customFormat="1" ht="12.65" customHeight="1" x14ac:dyDescent="0.35">
      <c r="C11" s="167"/>
      <c r="D11" s="167"/>
      <c r="E11" s="167"/>
      <c r="F11" s="168"/>
      <c r="G11" s="166"/>
      <c r="H11" s="166"/>
    </row>
    <row r="12" spans="2:17" s="27" customFormat="1" ht="15" customHeight="1" x14ac:dyDescent="0.45">
      <c r="B12" s="45"/>
      <c r="C12" s="172"/>
      <c r="D12" s="172"/>
      <c r="E12" s="172"/>
      <c r="F12" s="172"/>
      <c r="G12" s="172"/>
      <c r="H12" s="173"/>
    </row>
    <row r="13" spans="2:17" s="27" customFormat="1" x14ac:dyDescent="0.45">
      <c r="B13" s="45"/>
      <c r="C13" s="45"/>
      <c r="D13" s="45"/>
      <c r="E13" s="45"/>
      <c r="F13" s="45"/>
      <c r="G13" s="45"/>
      <c r="H13" s="45"/>
    </row>
    <row r="14" spans="2:17" s="27" customFormat="1" ht="15" customHeight="1" x14ac:dyDescent="0.45">
      <c r="B14" s="45"/>
      <c r="C14" s="45"/>
      <c r="D14" s="45"/>
      <c r="E14" s="45"/>
      <c r="F14" s="155"/>
      <c r="G14" s="45"/>
      <c r="H14" s="45"/>
      <c r="L14" s="155"/>
    </row>
    <row r="15" spans="2:17" s="27" customFormat="1" ht="15" customHeight="1" x14ac:dyDescent="0.45">
      <c r="B15" s="45"/>
      <c r="C15" s="45"/>
      <c r="D15" s="45"/>
      <c r="E15" s="45"/>
      <c r="F15" s="45"/>
      <c r="G15" s="45"/>
      <c r="H15" s="45"/>
    </row>
    <row r="16" spans="2:17" s="27" customFormat="1" ht="15" customHeight="1" x14ac:dyDescent="0.45">
      <c r="B16" s="45"/>
      <c r="C16" s="45"/>
      <c r="D16" s="45"/>
      <c r="E16" s="45"/>
      <c r="F16" s="45"/>
      <c r="G16" s="45"/>
      <c r="H16" s="45"/>
    </row>
    <row r="17" spans="2:16" s="23" customFormat="1" ht="15" customHeight="1" x14ac:dyDescent="0.45">
      <c r="B17" s="45"/>
      <c r="C17" s="1"/>
      <c r="D17" s="1"/>
      <c r="E17" s="1"/>
      <c r="F17" s="1"/>
      <c r="G17" s="1"/>
      <c r="H17" s="1"/>
      <c r="I17" s="1"/>
      <c r="J17" s="1"/>
      <c r="K17" s="1"/>
      <c r="L17" s="1"/>
      <c r="M17" s="1"/>
      <c r="N17" s="1"/>
      <c r="O17" s="1"/>
      <c r="P17" s="1"/>
    </row>
    <row r="18" spans="2:16" s="27" customFormat="1" ht="12.65" customHeight="1" x14ac:dyDescent="0.45">
      <c r="B18" s="45"/>
      <c r="C18" s="1"/>
      <c r="D18" s="1"/>
      <c r="E18" s="1"/>
      <c r="F18" s="1"/>
      <c r="G18" s="1"/>
      <c r="H18" s="1"/>
      <c r="I18" s="1"/>
      <c r="J18" s="1"/>
      <c r="K18" s="1"/>
      <c r="L18" s="1"/>
      <c r="M18" s="1"/>
      <c r="N18" s="1"/>
      <c r="O18" s="1"/>
      <c r="P18" s="1"/>
    </row>
    <row r="19" spans="2:16" s="36" customFormat="1" ht="6" customHeight="1" x14ac:dyDescent="0.45">
      <c r="B19" s="45"/>
      <c r="C19" s="1"/>
      <c r="D19" s="1"/>
      <c r="E19" s="1"/>
      <c r="F19" s="1"/>
      <c r="G19" s="1"/>
      <c r="H19" s="1"/>
      <c r="I19" s="1"/>
      <c r="J19" s="1"/>
      <c r="K19" s="1"/>
      <c r="L19" s="1"/>
      <c r="M19" s="1"/>
      <c r="N19" s="1"/>
      <c r="O19" s="1"/>
      <c r="P19" s="1"/>
    </row>
    <row r="20" spans="2:16" s="37" customFormat="1" x14ac:dyDescent="0.45">
      <c r="B20" s="45"/>
      <c r="C20" s="1"/>
      <c r="D20" s="1"/>
      <c r="E20" s="1"/>
      <c r="F20" s="1"/>
      <c r="G20" s="1"/>
      <c r="H20" s="1"/>
      <c r="I20" s="1"/>
      <c r="J20" s="1"/>
      <c r="K20" s="1"/>
      <c r="L20" s="1"/>
      <c r="M20" s="1"/>
      <c r="N20" s="1"/>
      <c r="O20" s="1"/>
      <c r="P20" s="1"/>
    </row>
    <row r="21" spans="2:16" s="40" customFormat="1" x14ac:dyDescent="0.45">
      <c r="B21" s="45"/>
      <c r="C21" s="1"/>
      <c r="D21" s="1"/>
      <c r="E21" s="1"/>
      <c r="F21" s="1"/>
      <c r="G21" s="1"/>
      <c r="H21" s="1"/>
      <c r="I21" s="1"/>
      <c r="J21" s="1"/>
      <c r="K21" s="1"/>
      <c r="L21" s="1"/>
      <c r="M21" s="1"/>
      <c r="N21" s="1"/>
      <c r="O21" s="1"/>
      <c r="P21" s="1"/>
    </row>
    <row r="22" spans="2:16" s="40" customFormat="1" x14ac:dyDescent="0.45">
      <c r="B22" s="1"/>
      <c r="C22" s="1"/>
      <c r="D22" s="1"/>
      <c r="E22" s="1"/>
      <c r="F22" s="1"/>
      <c r="G22" s="1"/>
      <c r="H22" s="1"/>
      <c r="I22" s="1"/>
      <c r="J22" s="1"/>
      <c r="K22" s="1"/>
      <c r="L22" s="1"/>
      <c r="M22" s="1"/>
      <c r="N22" s="1"/>
      <c r="O22" s="1"/>
      <c r="P22" s="1"/>
    </row>
    <row r="23" spans="2:16" x14ac:dyDescent="0.45">
      <c r="B23" s="1"/>
      <c r="C23" s="1"/>
      <c r="D23" s="1"/>
      <c r="E23" s="1"/>
      <c r="F23" s="1"/>
      <c r="G23" s="1"/>
      <c r="H23" s="1"/>
      <c r="I23" s="1"/>
      <c r="J23" s="1"/>
      <c r="K23" s="1"/>
      <c r="L23" s="1"/>
      <c r="M23" s="1"/>
      <c r="N23" s="1"/>
      <c r="O23" s="1"/>
      <c r="P23" s="1"/>
    </row>
    <row r="24" spans="2:16" s="44" customFormat="1" x14ac:dyDescent="0.45">
      <c r="B24" s="1"/>
      <c r="C24" s="1"/>
      <c r="D24" s="1"/>
      <c r="E24" s="1"/>
      <c r="F24" s="1"/>
      <c r="G24" s="1"/>
      <c r="H24" s="1"/>
      <c r="I24" s="1"/>
      <c r="J24" s="1"/>
      <c r="K24" s="1"/>
      <c r="L24" s="1"/>
      <c r="M24" s="1"/>
      <c r="N24" s="1"/>
      <c r="O24" s="1"/>
      <c r="P24" s="1"/>
    </row>
    <row r="25" spans="2:16" s="44" customFormat="1" x14ac:dyDescent="0.45">
      <c r="B25" s="1"/>
      <c r="C25" s="1"/>
      <c r="D25" s="1"/>
      <c r="E25" s="1"/>
      <c r="F25" s="1"/>
      <c r="G25" s="1"/>
      <c r="H25" s="1"/>
      <c r="I25" s="1"/>
      <c r="J25" s="1"/>
      <c r="K25" s="1"/>
      <c r="L25" s="1"/>
      <c r="M25" s="1"/>
      <c r="N25" s="1"/>
      <c r="O25" s="1"/>
      <c r="P25" s="1"/>
    </row>
    <row r="26" spans="2:16" s="1" customFormat="1" x14ac:dyDescent="0.45">
      <c r="M26" s="155"/>
    </row>
    <row r="27" spans="2:16" s="45" customFormat="1" x14ac:dyDescent="0.45">
      <c r="B27" s="1"/>
      <c r="C27" s="1"/>
      <c r="D27" s="1"/>
      <c r="E27" s="1"/>
      <c r="F27" s="155"/>
      <c r="G27" s="1"/>
      <c r="H27" s="1"/>
      <c r="I27" s="1"/>
      <c r="J27" s="1"/>
      <c r="K27" s="1"/>
      <c r="L27" s="1"/>
      <c r="M27" s="1"/>
      <c r="N27" s="1"/>
      <c r="O27" s="1"/>
      <c r="P27" s="1"/>
    </row>
    <row r="28" spans="2:16" s="45" customFormat="1" x14ac:dyDescent="0.45">
      <c r="B28" s="1"/>
      <c r="C28" s="1"/>
      <c r="D28" s="1"/>
      <c r="E28" s="1"/>
      <c r="F28" s="1"/>
      <c r="G28" s="1"/>
      <c r="H28" s="1"/>
      <c r="I28" s="1"/>
      <c r="J28" s="1"/>
      <c r="K28" s="1"/>
      <c r="L28" s="1"/>
      <c r="M28" s="1"/>
      <c r="N28" s="1"/>
      <c r="O28" s="1"/>
      <c r="P28" s="1"/>
    </row>
    <row r="29" spans="2:16" s="1" customFormat="1" x14ac:dyDescent="0.45"/>
    <row r="30" spans="2:16" s="1" customFormat="1" x14ac:dyDescent="0.45"/>
    <row r="31" spans="2:16" s="1" customFormat="1" x14ac:dyDescent="0.45"/>
    <row r="32" spans="2:16" s="1" customFormat="1" x14ac:dyDescent="0.45"/>
    <row r="33" spans="9:9" s="1" customFormat="1" x14ac:dyDescent="0.45">
      <c r="I33" s="7"/>
    </row>
    <row r="34" spans="9:9" s="1" customFormat="1" x14ac:dyDescent="0.45">
      <c r="I34" s="7"/>
    </row>
    <row r="35" spans="9:9" s="1" customFormat="1" x14ac:dyDescent="0.45">
      <c r="I35" s="7"/>
    </row>
    <row r="36" spans="9:9" s="1" customFormat="1" x14ac:dyDescent="0.45">
      <c r="I36" s="7"/>
    </row>
  </sheetData>
  <mergeCells count="7">
    <mergeCell ref="K2:P2"/>
    <mergeCell ref="C4:D4"/>
    <mergeCell ref="E4:F4"/>
    <mergeCell ref="G4:H4"/>
    <mergeCell ref="K4:L4"/>
    <mergeCell ref="M4:N4"/>
    <mergeCell ref="O4:P4"/>
  </mergeCells>
  <pageMargins left="0.70866141732283472" right="0.70866141732283472" top="0.74803149606299213" bottom="0.74803149606299213" header="0.31496062992125984" footer="0.31496062992125984"/>
  <pageSetup scale="88" fitToHeight="1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U36"/>
  <sheetViews>
    <sheetView showGridLines="0" zoomScale="90" zoomScaleNormal="90" zoomScaleSheetLayoutView="100" workbookViewId="0">
      <selection activeCell="K6" sqref="K6:P6"/>
    </sheetView>
  </sheetViews>
  <sheetFormatPr baseColWidth="10" defaultColWidth="11.453125" defaultRowHeight="16.5" x14ac:dyDescent="0.45"/>
  <cols>
    <col min="1" max="1" width="0.81640625" style="7" customWidth="1"/>
    <col min="2" max="2" width="13.7265625" style="7" customWidth="1"/>
    <col min="3" max="6" width="8.7265625" style="7" customWidth="1"/>
    <col min="7" max="7" width="11.81640625" style="7" customWidth="1"/>
    <col min="8" max="8" width="14.1796875" style="7" customWidth="1"/>
    <col min="9" max="9" width="5.453125" style="7" customWidth="1"/>
    <col min="10" max="10" width="11.453125" style="7" customWidth="1"/>
    <col min="11" max="16" width="8.1796875" style="7" customWidth="1"/>
    <col min="17" max="17" width="2.7265625" style="7" customWidth="1"/>
    <col min="18" max="21" width="11.453125" style="27"/>
    <col min="22" max="16384" width="11.453125" style="7"/>
  </cols>
  <sheetData>
    <row r="2" spans="2:21" s="6" customFormat="1" ht="18.75" customHeight="1" x14ac:dyDescent="0.45">
      <c r="B2" s="46" t="s">
        <v>65</v>
      </c>
      <c r="C2" s="5"/>
      <c r="D2" s="5"/>
      <c r="J2" s="7"/>
      <c r="K2" s="193" t="s">
        <v>64</v>
      </c>
      <c r="L2" s="193"/>
      <c r="M2" s="193"/>
      <c r="N2" s="193"/>
      <c r="O2" s="193"/>
      <c r="P2" s="193"/>
      <c r="R2" s="27"/>
      <c r="S2" s="27"/>
      <c r="T2" s="27"/>
      <c r="U2" s="27"/>
    </row>
    <row r="3" spans="2:21" ht="6.75" customHeight="1" x14ac:dyDescent="0.45">
      <c r="D3" s="8"/>
      <c r="J3" s="6"/>
      <c r="K3" s="193"/>
      <c r="L3" s="193"/>
      <c r="M3" s="193"/>
      <c r="N3" s="193"/>
      <c r="O3" s="193"/>
      <c r="P3" s="193"/>
    </row>
    <row r="4" spans="2:21" s="10" customFormat="1" ht="16.5" customHeight="1" x14ac:dyDescent="0.45">
      <c r="B4" s="9"/>
      <c r="C4" s="194" t="s">
        <v>50</v>
      </c>
      <c r="D4" s="194"/>
      <c r="E4" s="194" t="s">
        <v>51</v>
      </c>
      <c r="F4" s="194"/>
      <c r="G4" s="194" t="s">
        <v>52</v>
      </c>
      <c r="H4" s="194"/>
      <c r="I4" s="42"/>
      <c r="J4" s="7"/>
      <c r="K4" s="194" t="s">
        <v>53</v>
      </c>
      <c r="L4" s="194"/>
      <c r="M4" s="194" t="s">
        <v>40</v>
      </c>
      <c r="N4" s="194"/>
      <c r="O4" s="194" t="s">
        <v>54</v>
      </c>
      <c r="P4" s="194"/>
      <c r="R4" s="27"/>
      <c r="S4" s="27"/>
      <c r="T4" s="27"/>
      <c r="U4" s="27"/>
    </row>
    <row r="5" spans="2:21" ht="15" customHeight="1" x14ac:dyDescent="0.45">
      <c r="B5" s="133"/>
      <c r="C5" s="12" t="s">
        <v>127</v>
      </c>
      <c r="D5" s="12" t="s">
        <v>44</v>
      </c>
      <c r="E5" s="12" t="s">
        <v>127</v>
      </c>
      <c r="F5" s="12" t="s">
        <v>44</v>
      </c>
      <c r="G5" s="12" t="s">
        <v>127</v>
      </c>
      <c r="H5" s="12" t="s">
        <v>44</v>
      </c>
      <c r="I5" s="1"/>
      <c r="J5" s="1"/>
      <c r="K5" s="12" t="s">
        <v>127</v>
      </c>
      <c r="L5" s="12" t="s">
        <v>44</v>
      </c>
      <c r="M5" s="12" t="s">
        <v>127</v>
      </c>
      <c r="N5" s="12" t="s">
        <v>44</v>
      </c>
      <c r="O5" s="12" t="s">
        <v>127</v>
      </c>
      <c r="P5" s="12" t="s">
        <v>44</v>
      </c>
    </row>
    <row r="6" spans="2:21" s="19" customFormat="1" ht="15" customHeight="1" x14ac:dyDescent="0.45">
      <c r="B6" s="13" t="s">
        <v>0</v>
      </c>
      <c r="C6" s="156">
        <v>48</v>
      </c>
      <c r="D6" s="156">
        <v>48</v>
      </c>
      <c r="E6" s="157">
        <v>0.62483661601512741</v>
      </c>
      <c r="F6" s="157">
        <v>0.622</v>
      </c>
      <c r="G6" s="156">
        <v>269843.26333333331</v>
      </c>
      <c r="H6" s="156">
        <v>274487</v>
      </c>
      <c r="I6" s="42"/>
      <c r="J6" s="49" t="s">
        <v>0</v>
      </c>
      <c r="K6" s="50">
        <v>9.9077293408577294E-2</v>
      </c>
      <c r="L6" s="50">
        <v>0.1277953878546485</v>
      </c>
      <c r="M6" s="50">
        <v>2.1476138745766038E-2</v>
      </c>
      <c r="N6" s="50">
        <v>9.7361150115786499E-2</v>
      </c>
      <c r="O6" s="50">
        <v>7.5969620551386452E-2</v>
      </c>
      <c r="P6" s="50">
        <v>-1.3709167841389425E-2</v>
      </c>
      <c r="R6" s="27"/>
      <c r="S6" s="27"/>
      <c r="T6" s="27"/>
      <c r="U6" s="27"/>
    </row>
    <row r="7" spans="2:21" s="19" customFormat="1" ht="15" customHeight="1" x14ac:dyDescent="0.45">
      <c r="B7" s="24" t="s">
        <v>34</v>
      </c>
      <c r="C7" s="159">
        <v>48</v>
      </c>
      <c r="D7" s="159">
        <v>48</v>
      </c>
      <c r="E7" s="160">
        <v>0.62483661601512741</v>
      </c>
      <c r="F7" s="160">
        <v>0.622</v>
      </c>
      <c r="G7" s="159">
        <v>269843.26333333331</v>
      </c>
      <c r="H7" s="159">
        <v>274487</v>
      </c>
      <c r="I7" s="42"/>
      <c r="J7" s="174" t="s">
        <v>63</v>
      </c>
      <c r="K7" s="51"/>
      <c r="L7" s="51"/>
      <c r="M7" s="51"/>
      <c r="N7" s="51"/>
      <c r="O7" s="195"/>
      <c r="P7" s="195"/>
      <c r="Q7" s="195"/>
      <c r="R7" s="27"/>
      <c r="S7" s="27"/>
      <c r="T7" s="27"/>
      <c r="U7" s="27"/>
    </row>
    <row r="8" spans="2:21" s="13" customFormat="1" ht="15" customHeight="1" x14ac:dyDescent="0.35">
      <c r="B8" s="48"/>
      <c r="C8" s="166"/>
      <c r="D8" s="166"/>
      <c r="E8" s="166"/>
      <c r="F8" s="166"/>
      <c r="G8" s="166"/>
      <c r="H8" s="166"/>
      <c r="I8" s="20"/>
      <c r="J8" s="51"/>
      <c r="K8" s="51"/>
      <c r="L8" s="51"/>
      <c r="M8" s="51"/>
      <c r="N8" s="51"/>
      <c r="O8" s="195"/>
      <c r="P8" s="195"/>
      <c r="Q8" s="195"/>
      <c r="R8" s="27"/>
      <c r="S8" s="27"/>
      <c r="T8" s="27"/>
      <c r="U8" s="27"/>
    </row>
    <row r="9" spans="2:21" s="27" customFormat="1" ht="15" customHeight="1" x14ac:dyDescent="0.35">
      <c r="C9" s="167"/>
      <c r="D9" s="167"/>
      <c r="E9" s="167"/>
      <c r="F9" s="168"/>
      <c r="G9" s="166"/>
      <c r="H9" s="166"/>
      <c r="J9" s="195"/>
      <c r="K9" s="195"/>
      <c r="L9" s="195"/>
      <c r="M9" s="195"/>
      <c r="N9" s="195"/>
    </row>
    <row r="10" spans="2:21" s="27" customFormat="1" ht="15" customHeight="1" x14ac:dyDescent="0.45">
      <c r="B10" s="38"/>
      <c r="C10" s="169"/>
      <c r="D10" s="169"/>
      <c r="E10" s="169"/>
      <c r="F10" s="169"/>
      <c r="G10" s="169"/>
      <c r="H10" s="169"/>
      <c r="J10" s="195"/>
      <c r="K10" s="195"/>
      <c r="L10" s="195"/>
      <c r="M10" s="195"/>
      <c r="N10" s="195"/>
    </row>
    <row r="11" spans="2:21" s="27" customFormat="1" ht="15" customHeight="1" x14ac:dyDescent="0.45">
      <c r="B11" s="38"/>
      <c r="C11" s="169"/>
      <c r="D11" s="169"/>
      <c r="E11" s="169"/>
      <c r="F11" s="169"/>
      <c r="G11" s="169"/>
      <c r="H11" s="169"/>
    </row>
    <row r="12" spans="2:21" s="27" customFormat="1" ht="15" customHeight="1" x14ac:dyDescent="0.45">
      <c r="B12" s="38"/>
      <c r="C12" s="169"/>
      <c r="D12" s="169"/>
      <c r="E12" s="169"/>
      <c r="F12" s="169"/>
      <c r="G12" s="169"/>
      <c r="H12" s="169"/>
    </row>
    <row r="13" spans="2:21" s="27" customFormat="1" ht="15" customHeight="1" x14ac:dyDescent="0.45">
      <c r="B13" s="38"/>
      <c r="C13" s="38"/>
      <c r="D13" s="38"/>
      <c r="E13" s="38"/>
      <c r="F13" s="38"/>
      <c r="G13" s="38"/>
      <c r="H13" s="38"/>
    </row>
    <row r="14" spans="2:21" s="23" customFormat="1" ht="15" customHeight="1" x14ac:dyDescent="0.45">
      <c r="B14" s="38"/>
      <c r="C14" s="38"/>
      <c r="D14" s="38"/>
      <c r="E14" s="38"/>
      <c r="F14" s="155"/>
      <c r="G14" s="38"/>
      <c r="H14" s="38"/>
      <c r="L14" s="155"/>
      <c r="R14" s="27"/>
      <c r="S14" s="27"/>
      <c r="T14" s="27"/>
      <c r="U14" s="27"/>
    </row>
    <row r="15" spans="2:21" s="27" customFormat="1" ht="12.65" customHeight="1" x14ac:dyDescent="0.45">
      <c r="B15" s="1"/>
      <c r="C15" s="38"/>
      <c r="D15" s="38"/>
      <c r="E15" s="38"/>
      <c r="F15" s="38"/>
      <c r="G15" s="38"/>
      <c r="H15" s="38"/>
      <c r="I15" s="34"/>
    </row>
    <row r="16" spans="2:21" s="36" customFormat="1" ht="6" customHeight="1" x14ac:dyDescent="0.45">
      <c r="B16" s="45"/>
      <c r="C16" s="38"/>
      <c r="D16" s="38"/>
      <c r="E16" s="38"/>
      <c r="F16" s="38"/>
      <c r="G16" s="38"/>
      <c r="H16" s="38"/>
      <c r="I16" s="35"/>
      <c r="R16" s="27"/>
      <c r="S16" s="27"/>
      <c r="T16" s="27"/>
      <c r="U16" s="27"/>
    </row>
    <row r="17" spans="2:21" s="37" customFormat="1" x14ac:dyDescent="0.45">
      <c r="B17" s="45"/>
      <c r="C17" s="1"/>
      <c r="D17" s="1"/>
      <c r="E17" s="1"/>
      <c r="F17" s="1"/>
      <c r="G17" s="1"/>
      <c r="H17" s="1"/>
      <c r="I17" s="1"/>
      <c r="J17" s="1"/>
      <c r="K17" s="1"/>
      <c r="L17" s="1"/>
      <c r="M17" s="1"/>
      <c r="N17" s="1"/>
      <c r="O17" s="1"/>
      <c r="P17" s="1"/>
      <c r="Q17" s="1"/>
      <c r="R17" s="27"/>
      <c r="S17" s="27"/>
      <c r="T17" s="27"/>
      <c r="U17" s="27"/>
    </row>
    <row r="18" spans="2:21" s="40" customFormat="1" x14ac:dyDescent="0.45">
      <c r="B18" s="1"/>
      <c r="C18" s="1"/>
      <c r="D18" s="1"/>
      <c r="E18" s="1"/>
      <c r="F18" s="1"/>
      <c r="G18" s="1"/>
      <c r="H18" s="1"/>
      <c r="I18" s="1"/>
      <c r="J18" s="1"/>
      <c r="K18" s="1"/>
      <c r="L18" s="1"/>
      <c r="M18" s="1"/>
      <c r="N18" s="1"/>
      <c r="O18" s="1"/>
      <c r="P18" s="1"/>
      <c r="Q18" s="1"/>
      <c r="R18" s="27"/>
      <c r="S18" s="27"/>
      <c r="T18" s="27"/>
      <c r="U18" s="27"/>
    </row>
    <row r="19" spans="2:21" s="40" customFormat="1" x14ac:dyDescent="0.45">
      <c r="B19" s="1"/>
      <c r="C19" s="1"/>
      <c r="D19" s="1"/>
      <c r="E19" s="1"/>
      <c r="F19" s="1"/>
      <c r="G19" s="1"/>
      <c r="H19" s="1"/>
      <c r="I19" s="1"/>
      <c r="J19" s="1"/>
      <c r="K19" s="1"/>
      <c r="L19" s="1"/>
      <c r="M19" s="1"/>
      <c r="N19" s="1"/>
      <c r="O19" s="1"/>
      <c r="P19" s="1"/>
      <c r="Q19" s="1"/>
      <c r="R19" s="27"/>
      <c r="S19" s="27"/>
      <c r="T19" s="27"/>
      <c r="U19" s="27"/>
    </row>
    <row r="20" spans="2:21" x14ac:dyDescent="0.45">
      <c r="B20" s="1"/>
      <c r="C20" s="1"/>
      <c r="D20" s="1"/>
      <c r="E20" s="1"/>
      <c r="F20" s="1"/>
      <c r="G20" s="1"/>
      <c r="H20" s="1"/>
      <c r="I20" s="1"/>
      <c r="J20" s="1"/>
      <c r="K20" s="1"/>
      <c r="L20" s="1"/>
      <c r="M20" s="1"/>
      <c r="N20" s="1"/>
      <c r="O20" s="1"/>
      <c r="P20" s="1"/>
      <c r="Q20" s="1"/>
    </row>
    <row r="21" spans="2:21" s="44" customFormat="1" x14ac:dyDescent="0.45">
      <c r="B21" s="1"/>
      <c r="C21" s="1"/>
      <c r="D21" s="1"/>
      <c r="E21" s="1"/>
      <c r="F21" s="1"/>
      <c r="G21" s="1"/>
      <c r="H21" s="1"/>
      <c r="I21" s="1"/>
      <c r="J21" s="1"/>
      <c r="K21" s="1"/>
      <c r="L21" s="1"/>
      <c r="M21" s="1"/>
      <c r="N21" s="1"/>
      <c r="O21" s="1"/>
      <c r="P21" s="1"/>
      <c r="Q21" s="1"/>
      <c r="R21" s="27"/>
      <c r="S21" s="27"/>
      <c r="T21" s="27"/>
      <c r="U21" s="27"/>
    </row>
    <row r="22" spans="2:21" s="44" customFormat="1" x14ac:dyDescent="0.45">
      <c r="B22" s="1"/>
      <c r="C22" s="1"/>
      <c r="D22" s="1"/>
      <c r="E22" s="1"/>
      <c r="F22" s="1"/>
      <c r="G22" s="1"/>
      <c r="H22" s="1"/>
      <c r="I22" s="1"/>
      <c r="J22" s="1"/>
      <c r="K22" s="1"/>
      <c r="L22" s="1"/>
      <c r="M22" s="1"/>
      <c r="N22" s="1"/>
      <c r="O22" s="1"/>
      <c r="P22" s="1"/>
      <c r="Q22" s="1"/>
      <c r="R22" s="27"/>
      <c r="S22" s="27"/>
      <c r="T22" s="27"/>
      <c r="U22" s="27"/>
    </row>
    <row r="23" spans="2:21" s="1" customFormat="1" x14ac:dyDescent="0.45">
      <c r="R23" s="27"/>
      <c r="S23" s="27"/>
      <c r="T23" s="27"/>
      <c r="U23" s="27"/>
    </row>
    <row r="24" spans="2:21" s="45" customFormat="1" x14ac:dyDescent="0.45">
      <c r="B24" s="1"/>
      <c r="C24" s="1"/>
      <c r="D24" s="1"/>
      <c r="E24" s="1"/>
      <c r="F24" s="1"/>
      <c r="G24" s="1"/>
      <c r="H24" s="1"/>
      <c r="I24" s="1"/>
      <c r="J24" s="1"/>
      <c r="K24" s="1"/>
      <c r="L24" s="1"/>
      <c r="M24" s="1"/>
      <c r="N24" s="1"/>
      <c r="O24" s="1"/>
      <c r="P24" s="1"/>
      <c r="Q24" s="1"/>
      <c r="R24" s="27"/>
      <c r="S24" s="27"/>
      <c r="T24" s="27"/>
      <c r="U24" s="27"/>
    </row>
    <row r="25" spans="2:21" s="45" customFormat="1" x14ac:dyDescent="0.45">
      <c r="B25" s="1"/>
      <c r="C25" s="1"/>
      <c r="D25" s="1"/>
      <c r="E25" s="1"/>
      <c r="F25" s="1"/>
      <c r="G25" s="1"/>
      <c r="H25" s="1"/>
      <c r="I25" s="1"/>
      <c r="J25" s="1"/>
      <c r="K25" s="1"/>
      <c r="L25" s="1"/>
      <c r="M25" s="1"/>
      <c r="N25" s="1"/>
      <c r="O25" s="1"/>
      <c r="P25" s="1"/>
      <c r="Q25" s="1"/>
      <c r="R25" s="27"/>
      <c r="S25" s="27"/>
      <c r="T25" s="27"/>
      <c r="U25" s="27"/>
    </row>
    <row r="26" spans="2:21" s="1" customFormat="1" x14ac:dyDescent="0.45">
      <c r="M26" s="155"/>
      <c r="R26" s="27"/>
      <c r="S26" s="27"/>
      <c r="T26" s="27"/>
      <c r="U26" s="27"/>
    </row>
    <row r="27" spans="2:21" s="1" customFormat="1" x14ac:dyDescent="0.45">
      <c r="F27" s="155"/>
      <c r="R27" s="27"/>
      <c r="S27" s="27"/>
      <c r="T27" s="27"/>
      <c r="U27" s="27"/>
    </row>
    <row r="28" spans="2:21" s="1" customFormat="1" x14ac:dyDescent="0.45">
      <c r="R28" s="27"/>
      <c r="S28" s="27"/>
      <c r="T28" s="27"/>
      <c r="U28" s="27"/>
    </row>
    <row r="29" spans="2:21" s="1" customFormat="1" x14ac:dyDescent="0.45">
      <c r="R29" s="27"/>
      <c r="S29" s="27"/>
      <c r="T29" s="27"/>
      <c r="U29" s="27"/>
    </row>
    <row r="30" spans="2:21" s="1" customFormat="1" x14ac:dyDescent="0.45">
      <c r="R30" s="27"/>
      <c r="S30" s="27"/>
      <c r="T30" s="27"/>
      <c r="U30" s="27"/>
    </row>
    <row r="31" spans="2:21" s="1" customFormat="1" x14ac:dyDescent="0.45">
      <c r="R31" s="27"/>
      <c r="S31" s="27"/>
      <c r="T31" s="27"/>
      <c r="U31" s="27"/>
    </row>
    <row r="32" spans="2:21" s="1" customFormat="1" x14ac:dyDescent="0.45">
      <c r="I32" s="7"/>
      <c r="R32" s="27"/>
      <c r="S32" s="27"/>
      <c r="T32" s="27"/>
      <c r="U32" s="27"/>
    </row>
    <row r="33" spans="9:21" s="1" customFormat="1" x14ac:dyDescent="0.45">
      <c r="I33" s="7"/>
      <c r="R33" s="27"/>
      <c r="S33" s="27"/>
      <c r="T33" s="27"/>
      <c r="U33" s="27"/>
    </row>
    <row r="34" spans="9:21" s="1" customFormat="1" x14ac:dyDescent="0.45">
      <c r="I34" s="7"/>
      <c r="R34" s="27"/>
      <c r="S34" s="27"/>
      <c r="T34" s="27"/>
      <c r="U34" s="27"/>
    </row>
    <row r="35" spans="9:21" s="1" customFormat="1" x14ac:dyDescent="0.45">
      <c r="I35" s="7"/>
      <c r="R35" s="27"/>
      <c r="S35" s="27"/>
      <c r="T35" s="27"/>
      <c r="U35" s="27"/>
    </row>
    <row r="36" spans="9:21" s="1" customFormat="1" x14ac:dyDescent="0.45">
      <c r="I36" s="7"/>
      <c r="R36" s="27"/>
      <c r="S36" s="27"/>
      <c r="T36" s="27"/>
      <c r="U36" s="27"/>
    </row>
  </sheetData>
  <mergeCells count="10">
    <mergeCell ref="K2:P2"/>
    <mergeCell ref="K3:P3"/>
    <mergeCell ref="J9:N10"/>
    <mergeCell ref="C4:D4"/>
    <mergeCell ref="E4:F4"/>
    <mergeCell ref="G4:H4"/>
    <mergeCell ref="O7:Q8"/>
    <mergeCell ref="K4:L4"/>
    <mergeCell ref="M4:N4"/>
    <mergeCell ref="O4:P4"/>
  </mergeCells>
  <pageMargins left="0.70866141732283472" right="0.70866141732283472" top="0.74803149606299213" bottom="0.74803149606299213" header="0.31496062992125984" footer="0.31496062992125984"/>
  <pageSetup scale="64" fitToHeight="1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2"/>
  <sheetViews>
    <sheetView showGridLines="0" zoomScale="90" zoomScaleNormal="90" workbookViewId="0">
      <selection activeCell="C11" sqref="C11"/>
    </sheetView>
  </sheetViews>
  <sheetFormatPr baseColWidth="10" defaultColWidth="10.7265625" defaultRowHeight="16.5" x14ac:dyDescent="0.45"/>
  <cols>
    <col min="1" max="1" width="0.81640625" style="62" customWidth="1"/>
    <col min="2" max="2" width="24.54296875" style="62" customWidth="1"/>
    <col min="3" max="4" width="10.7265625" style="62" customWidth="1"/>
    <col min="5" max="5" width="1.54296875" style="58" customWidth="1"/>
    <col min="6" max="6" width="12.1796875" style="62" customWidth="1"/>
    <col min="7" max="7" width="11.453125" style="62" customWidth="1"/>
    <col min="8" max="8" width="1.54296875" style="58" customWidth="1"/>
    <col min="9" max="10" width="9.26953125" style="62" customWidth="1"/>
    <col min="11" max="16384" width="10.7265625" style="62"/>
  </cols>
  <sheetData>
    <row r="1" spans="2:16" s="57" customFormat="1" x14ac:dyDescent="0.45">
      <c r="E1" s="58"/>
      <c r="H1" s="58"/>
    </row>
    <row r="2" spans="2:16" s="61" customFormat="1" x14ac:dyDescent="0.45">
      <c r="B2" s="59" t="s">
        <v>7</v>
      </c>
      <c r="C2" s="60"/>
      <c r="D2" s="60"/>
      <c r="E2" s="58"/>
      <c r="H2" s="58"/>
    </row>
    <row r="3" spans="2:16" s="57" customFormat="1" ht="6.75" customHeight="1" x14ac:dyDescent="0.45">
      <c r="D3" s="52"/>
      <c r="E3" s="58"/>
      <c r="H3" s="58"/>
    </row>
    <row r="4" spans="2:16" ht="35.25" customHeight="1" x14ac:dyDescent="0.45">
      <c r="B4" s="57"/>
      <c r="C4" s="196" t="s">
        <v>67</v>
      </c>
      <c r="D4" s="196"/>
      <c r="F4" s="196" t="s">
        <v>68</v>
      </c>
      <c r="G4" s="196"/>
      <c r="I4" s="196" t="s">
        <v>113</v>
      </c>
      <c r="J4" s="196"/>
      <c r="K4" s="58"/>
      <c r="L4" s="58"/>
      <c r="M4" s="58"/>
      <c r="N4" s="58"/>
      <c r="O4" s="58"/>
    </row>
    <row r="5" spans="2:16" ht="15" customHeight="1" x14ac:dyDescent="0.45">
      <c r="C5" s="11" t="s">
        <v>127</v>
      </c>
      <c r="D5" s="11" t="s">
        <v>44</v>
      </c>
      <c r="F5" s="11" t="s">
        <v>127</v>
      </c>
      <c r="G5" s="11" t="s">
        <v>44</v>
      </c>
      <c r="I5" s="11" t="s">
        <v>127</v>
      </c>
      <c r="J5" s="11" t="s">
        <v>44</v>
      </c>
      <c r="K5" s="58"/>
      <c r="L5" s="58"/>
      <c r="M5" s="58"/>
      <c r="N5" s="58"/>
      <c r="O5" s="58"/>
      <c r="P5" s="58"/>
    </row>
    <row r="6" spans="2:16" ht="15" customHeight="1" x14ac:dyDescent="0.45">
      <c r="B6" s="129" t="s">
        <v>6</v>
      </c>
      <c r="C6" s="63">
        <v>33</v>
      </c>
      <c r="D6" s="63">
        <v>33</v>
      </c>
      <c r="E6" s="58">
        <v>0</v>
      </c>
      <c r="F6" s="177">
        <v>1186832.78</v>
      </c>
      <c r="G6" s="177">
        <v>1181625.8460000001</v>
      </c>
      <c r="H6" s="58">
        <v>0</v>
      </c>
      <c r="I6" s="54">
        <v>0.99271192189349544</v>
      </c>
      <c r="J6" s="54">
        <v>0.98757325760120496</v>
      </c>
      <c r="K6" s="58"/>
      <c r="L6" s="58"/>
      <c r="M6" s="58"/>
      <c r="N6" s="58"/>
      <c r="O6" s="58"/>
    </row>
    <row r="7" spans="2:16" ht="15" customHeight="1" x14ac:dyDescent="0.45">
      <c r="B7" s="129" t="s">
        <v>69</v>
      </c>
      <c r="C7" s="63" t="s">
        <v>130</v>
      </c>
      <c r="D7" s="63" t="s">
        <v>129</v>
      </c>
      <c r="E7" s="58">
        <v>0</v>
      </c>
      <c r="F7" s="177">
        <v>90000</v>
      </c>
      <c r="G7" s="177">
        <v>65000</v>
      </c>
      <c r="H7" s="58">
        <v>0</v>
      </c>
      <c r="I7" s="54">
        <v>0.73038888888888887</v>
      </c>
      <c r="J7" s="54">
        <v>0.78100000000000003</v>
      </c>
      <c r="K7" s="58"/>
      <c r="L7" s="58"/>
      <c r="M7" s="58"/>
      <c r="N7" s="58"/>
      <c r="O7" s="58"/>
    </row>
    <row r="8" spans="2:16" ht="15" customHeight="1" x14ac:dyDescent="0.45">
      <c r="B8" s="129" t="s">
        <v>70</v>
      </c>
      <c r="C8" s="63">
        <v>2</v>
      </c>
      <c r="D8" s="63">
        <v>2</v>
      </c>
      <c r="E8" s="58">
        <v>0</v>
      </c>
      <c r="F8" s="177">
        <v>18970</v>
      </c>
      <c r="G8" s="177">
        <v>18939.25</v>
      </c>
      <c r="H8" s="58">
        <v>0</v>
      </c>
      <c r="I8" s="54">
        <v>0.95482340537691091</v>
      </c>
      <c r="J8" s="54">
        <v>0.95527806011325689</v>
      </c>
      <c r="K8" s="58"/>
      <c r="L8" s="58"/>
      <c r="M8" s="58"/>
      <c r="N8" s="58"/>
      <c r="O8" s="58"/>
    </row>
    <row r="9" spans="2:16" ht="15" customHeight="1" x14ac:dyDescent="0.45">
      <c r="B9" s="130" t="s">
        <v>0</v>
      </c>
      <c r="C9" s="64">
        <v>35</v>
      </c>
      <c r="D9" s="64">
        <v>35</v>
      </c>
      <c r="E9" s="65">
        <v>0</v>
      </c>
      <c r="F9" s="178">
        <v>1295802.78</v>
      </c>
      <c r="G9" s="178">
        <v>1265565.0960000001</v>
      </c>
      <c r="H9" s="65">
        <v>0</v>
      </c>
      <c r="I9" s="55">
        <v>0.97393760028821674</v>
      </c>
      <c r="J9" s="55">
        <v>0.97648026158900936</v>
      </c>
      <c r="K9" s="58"/>
      <c r="L9" s="58"/>
      <c r="M9" s="58"/>
      <c r="N9" s="58"/>
      <c r="O9" s="58"/>
    </row>
    <row r="10" spans="2:16" ht="4.5" customHeight="1" x14ac:dyDescent="0.45">
      <c r="B10" s="187"/>
      <c r="C10" s="188"/>
      <c r="D10" s="188"/>
      <c r="E10" s="65"/>
      <c r="F10" s="189"/>
      <c r="G10" s="189"/>
      <c r="H10" s="65"/>
      <c r="I10" s="190"/>
      <c r="J10" s="190"/>
      <c r="K10" s="58"/>
      <c r="L10" s="58"/>
      <c r="M10" s="58"/>
      <c r="N10" s="58"/>
      <c r="O10" s="58"/>
    </row>
    <row r="11" spans="2:16" ht="15" customHeight="1" x14ac:dyDescent="0.45">
      <c r="B11" s="129" t="s">
        <v>6</v>
      </c>
      <c r="C11" s="63">
        <v>3</v>
      </c>
      <c r="D11" s="63">
        <v>3</v>
      </c>
      <c r="E11" s="58">
        <v>0</v>
      </c>
      <c r="F11" s="177">
        <v>59563.78</v>
      </c>
      <c r="G11" s="177">
        <v>60511.58</v>
      </c>
      <c r="H11" s="58">
        <v>0</v>
      </c>
      <c r="I11" s="54">
        <v>0.8895822259769276</v>
      </c>
      <c r="J11" s="54">
        <v>0.89583448325097448</v>
      </c>
      <c r="K11" s="58"/>
      <c r="L11" s="58"/>
      <c r="M11" s="58"/>
      <c r="N11" s="58"/>
      <c r="O11" s="58"/>
    </row>
    <row r="12" spans="2:16" ht="15" customHeight="1" x14ac:dyDescent="0.45">
      <c r="B12" s="129" t="s">
        <v>70</v>
      </c>
      <c r="C12" s="63">
        <v>3</v>
      </c>
      <c r="D12" s="63">
        <v>3</v>
      </c>
      <c r="E12" s="58">
        <v>0</v>
      </c>
      <c r="F12" s="177">
        <v>92865</v>
      </c>
      <c r="G12" s="177">
        <v>92865</v>
      </c>
      <c r="H12" s="58">
        <v>0</v>
      </c>
      <c r="I12" s="54">
        <v>0.96378892838227781</v>
      </c>
      <c r="J12" s="54">
        <v>0.967020045070072</v>
      </c>
      <c r="K12" s="58"/>
      <c r="L12" s="58"/>
      <c r="M12" s="58"/>
      <c r="N12" s="58"/>
      <c r="O12" s="58"/>
    </row>
    <row r="13" spans="2:16" ht="15" customHeight="1" x14ac:dyDescent="0.45">
      <c r="B13" s="130" t="s">
        <v>59</v>
      </c>
      <c r="C13" s="64">
        <v>6</v>
      </c>
      <c r="D13" s="64">
        <v>6</v>
      </c>
      <c r="E13" s="65">
        <v>0</v>
      </c>
      <c r="F13" s="178">
        <v>152428.78</v>
      </c>
      <c r="G13" s="178">
        <v>153376.58000000002</v>
      </c>
      <c r="H13" s="65">
        <v>0</v>
      </c>
      <c r="I13" s="55">
        <v>0.93479157173743843</v>
      </c>
      <c r="J13" s="55">
        <v>0.93893524347349666</v>
      </c>
      <c r="K13" s="58"/>
      <c r="L13" s="58"/>
      <c r="M13" s="58"/>
      <c r="N13" s="58"/>
      <c r="O13" s="58"/>
    </row>
    <row r="14" spans="2:16" ht="4.5" customHeight="1" x14ac:dyDescent="0.45">
      <c r="B14" s="187"/>
      <c r="C14" s="188"/>
      <c r="D14" s="188"/>
      <c r="E14" s="65"/>
      <c r="F14" s="189"/>
      <c r="G14" s="189"/>
      <c r="H14" s="65"/>
      <c r="I14" s="190"/>
      <c r="J14" s="190"/>
      <c r="K14" s="58"/>
      <c r="L14" s="58"/>
      <c r="M14" s="58"/>
      <c r="N14" s="58"/>
      <c r="O14" s="58"/>
    </row>
    <row r="15" spans="2:16" ht="15" customHeight="1" x14ac:dyDescent="0.45">
      <c r="B15" s="129" t="s">
        <v>6</v>
      </c>
      <c r="C15" s="63">
        <v>4</v>
      </c>
      <c r="D15" s="63">
        <v>4</v>
      </c>
      <c r="E15" s="58">
        <v>0</v>
      </c>
      <c r="F15" s="143">
        <v>63256.84</v>
      </c>
      <c r="G15" s="143">
        <v>62813.099999999991</v>
      </c>
      <c r="H15" s="58">
        <v>0</v>
      </c>
      <c r="I15" s="54">
        <v>0.92604989436715435</v>
      </c>
      <c r="J15" s="54">
        <v>0.92242016394669268</v>
      </c>
      <c r="K15" s="58"/>
      <c r="L15" s="58"/>
      <c r="M15" s="58"/>
      <c r="N15" s="58"/>
      <c r="O15" s="58"/>
    </row>
    <row r="16" spans="2:16" ht="15" customHeight="1" x14ac:dyDescent="0.45">
      <c r="B16" s="129" t="s">
        <v>70</v>
      </c>
      <c r="C16" s="63" t="s">
        <v>129</v>
      </c>
      <c r="D16" s="63" t="s">
        <v>129</v>
      </c>
      <c r="E16" s="58">
        <v>0</v>
      </c>
      <c r="F16" s="143">
        <v>46176</v>
      </c>
      <c r="G16" s="143">
        <v>46175.900000000016</v>
      </c>
      <c r="H16" s="58">
        <v>0</v>
      </c>
      <c r="I16" s="54" t="s">
        <v>129</v>
      </c>
      <c r="J16" s="54" t="s">
        <v>129</v>
      </c>
      <c r="K16" s="58"/>
      <c r="L16" s="154"/>
      <c r="M16" s="58"/>
      <c r="N16" s="58"/>
      <c r="O16" s="58"/>
    </row>
    <row r="17" spans="1:17" ht="15" customHeight="1" x14ac:dyDescent="0.45">
      <c r="B17" s="130" t="s">
        <v>2</v>
      </c>
      <c r="C17" s="64">
        <v>4</v>
      </c>
      <c r="D17" s="64">
        <v>4</v>
      </c>
      <c r="E17" s="65">
        <v>0</v>
      </c>
      <c r="F17" s="144">
        <v>109432.84</v>
      </c>
      <c r="G17" s="144">
        <v>108989</v>
      </c>
      <c r="H17" s="65">
        <v>0</v>
      </c>
      <c r="I17" s="55">
        <v>0.92604989436715435</v>
      </c>
      <c r="J17" s="55">
        <v>0.92242016394669268</v>
      </c>
      <c r="K17" s="58"/>
      <c r="L17" s="58"/>
      <c r="M17" s="58"/>
      <c r="N17" s="58"/>
      <c r="O17" s="58"/>
    </row>
    <row r="18" spans="1:17" ht="4.5" customHeight="1" x14ac:dyDescent="0.45">
      <c r="B18" s="187"/>
      <c r="C18" s="188"/>
      <c r="D18" s="188"/>
      <c r="E18" s="65"/>
      <c r="F18" s="189"/>
      <c r="G18" s="189"/>
      <c r="H18" s="65"/>
      <c r="I18" s="190"/>
      <c r="J18" s="190"/>
      <c r="K18" s="58"/>
      <c r="L18" s="58"/>
      <c r="M18" s="58"/>
      <c r="N18" s="58"/>
      <c r="O18" s="58"/>
    </row>
    <row r="19" spans="1:17" ht="15" customHeight="1" x14ac:dyDescent="0.45">
      <c r="B19" s="130" t="s">
        <v>1</v>
      </c>
      <c r="C19" s="64">
        <v>22</v>
      </c>
      <c r="D19" s="64">
        <v>22</v>
      </c>
      <c r="E19" s="66">
        <v>0</v>
      </c>
      <c r="F19" s="144">
        <v>745355.8835</v>
      </c>
      <c r="G19" s="144">
        <v>745355.8835</v>
      </c>
      <c r="H19" s="66">
        <v>0</v>
      </c>
      <c r="I19" s="55">
        <v>0.92625752891194468</v>
      </c>
      <c r="J19" s="55">
        <v>0.91362552913304629</v>
      </c>
      <c r="K19" s="58"/>
      <c r="L19" s="58"/>
      <c r="M19" s="58"/>
      <c r="N19" s="58"/>
      <c r="O19" s="58"/>
    </row>
    <row r="20" spans="1:17" ht="4.5" customHeight="1" x14ac:dyDescent="0.45">
      <c r="B20" s="187"/>
      <c r="C20" s="188"/>
      <c r="D20" s="188"/>
      <c r="E20" s="65"/>
      <c r="F20" s="189"/>
      <c r="G20" s="189"/>
      <c r="H20" s="65"/>
      <c r="I20" s="190"/>
      <c r="J20" s="190"/>
      <c r="K20" s="58"/>
      <c r="L20" s="58"/>
      <c r="M20" s="58"/>
      <c r="N20" s="58"/>
      <c r="O20" s="58"/>
    </row>
    <row r="21" spans="1:17" ht="15" customHeight="1" x14ac:dyDescent="0.45">
      <c r="B21" s="131" t="s">
        <v>36</v>
      </c>
      <c r="C21" s="67">
        <v>67</v>
      </c>
      <c r="D21" s="67">
        <v>67</v>
      </c>
      <c r="E21" s="68">
        <v>0</v>
      </c>
      <c r="F21" s="145">
        <v>2303020.2834999999</v>
      </c>
      <c r="G21" s="145">
        <v>2273286.5595000004</v>
      </c>
      <c r="H21" s="68">
        <v>0</v>
      </c>
      <c r="I21" s="56">
        <v>0.95420436996441516</v>
      </c>
      <c r="J21" s="56">
        <v>0.95133406905618934</v>
      </c>
      <c r="K21" s="58"/>
      <c r="L21" s="58"/>
      <c r="M21" s="58"/>
      <c r="N21" s="58"/>
      <c r="O21" s="58"/>
    </row>
    <row r="22" spans="1:17" s="69" customFormat="1" x14ac:dyDescent="0.45">
      <c r="A22" s="128"/>
      <c r="B22" s="149" t="s">
        <v>71</v>
      </c>
      <c r="C22" s="58"/>
      <c r="D22" s="58"/>
      <c r="E22" s="58"/>
      <c r="F22" s="58"/>
      <c r="G22" s="58"/>
      <c r="H22" s="58"/>
      <c r="I22" s="58"/>
      <c r="J22" s="58"/>
      <c r="K22" s="58"/>
      <c r="L22" s="58"/>
      <c r="M22" s="58"/>
      <c r="N22" s="58"/>
      <c r="O22" s="58"/>
      <c r="P22" s="58"/>
      <c r="Q22" s="58"/>
    </row>
    <row r="23" spans="1:17" x14ac:dyDescent="0.45">
      <c r="C23" s="58"/>
      <c r="D23" s="58"/>
      <c r="F23" s="58"/>
      <c r="G23" s="58"/>
      <c r="I23" s="58"/>
      <c r="J23" s="58"/>
      <c r="K23" s="58"/>
      <c r="L23" s="58"/>
      <c r="M23" s="58"/>
      <c r="N23" s="58"/>
      <c r="O23" s="58"/>
      <c r="P23" s="58"/>
      <c r="Q23" s="58"/>
    </row>
    <row r="24" spans="1:17" x14ac:dyDescent="0.45">
      <c r="C24" s="58"/>
      <c r="D24" s="58"/>
      <c r="F24" s="58"/>
      <c r="G24" s="58"/>
      <c r="I24" s="58"/>
      <c r="J24" s="58"/>
      <c r="K24" s="58"/>
      <c r="L24" s="58"/>
      <c r="M24" s="58"/>
      <c r="N24" s="58"/>
      <c r="O24" s="58"/>
      <c r="P24" s="58"/>
      <c r="Q24" s="58"/>
    </row>
    <row r="25" spans="1:17" x14ac:dyDescent="0.45">
      <c r="C25" s="58"/>
      <c r="D25" s="58"/>
      <c r="F25" s="58"/>
      <c r="G25" s="58"/>
      <c r="I25" s="58"/>
      <c r="J25" s="58"/>
      <c r="K25" s="58"/>
      <c r="L25" s="58"/>
      <c r="M25" s="58"/>
      <c r="N25" s="58"/>
      <c r="O25" s="58"/>
      <c r="P25" s="58"/>
      <c r="Q25" s="58"/>
    </row>
    <row r="26" spans="1:17" x14ac:dyDescent="0.45">
      <c r="C26" s="58"/>
      <c r="D26" s="58"/>
      <c r="F26" s="58"/>
      <c r="G26" s="58"/>
      <c r="I26" s="58"/>
      <c r="J26" s="58"/>
      <c r="K26" s="58"/>
      <c r="L26" s="58"/>
      <c r="M26" s="58"/>
      <c r="N26" s="58"/>
      <c r="O26" s="58"/>
      <c r="P26" s="58"/>
      <c r="Q26" s="58"/>
    </row>
    <row r="27" spans="1:17" x14ac:dyDescent="0.45">
      <c r="C27" s="58"/>
      <c r="D27" s="58"/>
      <c r="F27" s="58"/>
      <c r="G27" s="58"/>
      <c r="I27" s="58"/>
      <c r="J27" s="58"/>
      <c r="K27" s="58"/>
      <c r="L27" s="58"/>
      <c r="M27" s="58"/>
      <c r="N27" s="58"/>
      <c r="O27" s="58"/>
      <c r="P27" s="58"/>
      <c r="Q27" s="58"/>
    </row>
    <row r="28" spans="1:17" x14ac:dyDescent="0.45">
      <c r="C28" s="58"/>
      <c r="D28" s="58"/>
      <c r="F28" s="58"/>
      <c r="G28" s="58"/>
      <c r="I28" s="58"/>
      <c r="J28" s="58"/>
      <c r="K28" s="58"/>
      <c r="L28" s="58"/>
      <c r="M28" s="58"/>
      <c r="N28" s="58"/>
      <c r="O28" s="58"/>
      <c r="P28" s="58"/>
      <c r="Q28" s="58"/>
    </row>
    <row r="29" spans="1:17" x14ac:dyDescent="0.45">
      <c r="C29" s="58"/>
      <c r="D29" s="58"/>
      <c r="F29" s="58"/>
      <c r="G29" s="58"/>
      <c r="I29" s="58"/>
      <c r="J29" s="58"/>
      <c r="K29" s="58"/>
      <c r="L29" s="58"/>
      <c r="M29" s="58"/>
      <c r="N29" s="58"/>
      <c r="O29" s="58"/>
      <c r="P29" s="58"/>
      <c r="Q29" s="58"/>
    </row>
    <row r="30" spans="1:17" x14ac:dyDescent="0.45">
      <c r="C30" s="58"/>
      <c r="D30" s="58"/>
      <c r="F30" s="58"/>
      <c r="G30" s="58"/>
      <c r="I30" s="58"/>
      <c r="J30" s="58"/>
      <c r="K30" s="58"/>
      <c r="L30" s="58"/>
      <c r="M30" s="154"/>
      <c r="N30" s="58"/>
      <c r="O30" s="58"/>
      <c r="P30" s="58"/>
      <c r="Q30" s="58"/>
    </row>
    <row r="31" spans="1:17" x14ac:dyDescent="0.45">
      <c r="C31" s="58"/>
      <c r="D31" s="58"/>
      <c r="F31" s="154"/>
      <c r="G31" s="58"/>
      <c r="I31" s="58"/>
      <c r="J31" s="58"/>
      <c r="K31" s="58"/>
      <c r="L31" s="58"/>
      <c r="M31" s="58"/>
      <c r="N31" s="58"/>
      <c r="O31" s="58"/>
      <c r="P31" s="58"/>
      <c r="Q31" s="58"/>
    </row>
    <row r="32" spans="1:17" x14ac:dyDescent="0.45">
      <c r="C32" s="58"/>
      <c r="D32" s="58"/>
      <c r="F32" s="58"/>
      <c r="G32" s="58"/>
      <c r="I32" s="58"/>
      <c r="J32" s="58"/>
      <c r="K32" s="58"/>
      <c r="L32" s="58"/>
      <c r="M32" s="58"/>
      <c r="N32" s="58"/>
      <c r="O32" s="58"/>
      <c r="P32" s="58"/>
      <c r="Q32" s="58"/>
    </row>
    <row r="33" spans="3:17" x14ac:dyDescent="0.45">
      <c r="C33" s="58"/>
      <c r="D33" s="58"/>
      <c r="F33" s="58"/>
      <c r="G33" s="58"/>
      <c r="I33" s="58"/>
      <c r="J33" s="58"/>
      <c r="K33" s="58"/>
      <c r="L33" s="58"/>
      <c r="M33" s="58"/>
      <c r="N33" s="58"/>
      <c r="O33" s="58"/>
      <c r="P33" s="58"/>
      <c r="Q33" s="58"/>
    </row>
    <row r="34" spans="3:17" x14ac:dyDescent="0.45">
      <c r="C34" s="58"/>
      <c r="D34" s="58"/>
      <c r="F34" s="58"/>
      <c r="G34" s="58"/>
      <c r="I34" s="58"/>
      <c r="J34" s="58"/>
      <c r="K34" s="58"/>
      <c r="L34" s="58"/>
      <c r="M34" s="58"/>
      <c r="N34" s="58"/>
      <c r="O34" s="58"/>
      <c r="P34" s="58"/>
      <c r="Q34" s="58"/>
    </row>
    <row r="35" spans="3:17" x14ac:dyDescent="0.45">
      <c r="C35" s="58"/>
      <c r="D35" s="58"/>
      <c r="F35" s="58"/>
      <c r="G35" s="58"/>
      <c r="I35" s="58"/>
      <c r="J35" s="58"/>
      <c r="K35" s="58"/>
      <c r="L35" s="58"/>
      <c r="M35" s="58"/>
      <c r="N35" s="58"/>
      <c r="O35" s="58"/>
      <c r="P35" s="58"/>
      <c r="Q35" s="58"/>
    </row>
    <row r="36" spans="3:17" x14ac:dyDescent="0.45">
      <c r="C36" s="58"/>
      <c r="D36" s="58"/>
      <c r="F36" s="58"/>
      <c r="G36" s="58"/>
      <c r="I36" s="58"/>
      <c r="J36" s="58"/>
      <c r="K36" s="58"/>
      <c r="L36" s="58"/>
      <c r="M36" s="58"/>
      <c r="N36" s="58"/>
      <c r="O36" s="58"/>
      <c r="P36" s="58"/>
      <c r="Q36" s="58"/>
    </row>
    <row r="37" spans="3:17" x14ac:dyDescent="0.45">
      <c r="C37" s="58"/>
      <c r="D37" s="58"/>
      <c r="F37" s="58"/>
      <c r="G37" s="58"/>
      <c r="I37" s="58"/>
      <c r="J37" s="58"/>
      <c r="K37" s="58"/>
      <c r="L37" s="58"/>
      <c r="M37" s="58"/>
      <c r="N37" s="58"/>
      <c r="O37" s="58"/>
      <c r="P37" s="58"/>
      <c r="Q37" s="58"/>
    </row>
    <row r="38" spans="3:17" x14ac:dyDescent="0.45">
      <c r="C38" s="58"/>
      <c r="D38" s="58"/>
      <c r="F38" s="58"/>
      <c r="G38" s="58"/>
      <c r="I38" s="58"/>
      <c r="J38" s="58"/>
      <c r="K38" s="58"/>
      <c r="L38" s="58"/>
      <c r="M38" s="58"/>
      <c r="N38" s="58"/>
      <c r="O38" s="58"/>
      <c r="P38" s="58"/>
      <c r="Q38" s="58"/>
    </row>
    <row r="39" spans="3:17" x14ac:dyDescent="0.45">
      <c r="C39" s="58"/>
      <c r="D39" s="58"/>
      <c r="F39" s="58"/>
      <c r="G39" s="58"/>
      <c r="I39" s="58"/>
      <c r="J39" s="58"/>
      <c r="K39" s="58"/>
      <c r="L39" s="58"/>
      <c r="M39" s="58"/>
      <c r="N39" s="58"/>
      <c r="O39" s="58"/>
      <c r="P39" s="58"/>
      <c r="Q39" s="58"/>
    </row>
    <row r="40" spans="3:17" x14ac:dyDescent="0.45">
      <c r="C40" s="58"/>
      <c r="D40" s="58"/>
      <c r="F40" s="58"/>
      <c r="G40" s="58"/>
      <c r="I40" s="58"/>
      <c r="J40" s="58"/>
      <c r="K40" s="58"/>
      <c r="L40" s="58"/>
      <c r="M40" s="58"/>
      <c r="N40" s="58"/>
      <c r="O40" s="58"/>
      <c r="P40" s="58"/>
      <c r="Q40" s="58"/>
    </row>
    <row r="41" spans="3:17" x14ac:dyDescent="0.45">
      <c r="C41" s="58"/>
      <c r="D41" s="58"/>
      <c r="F41" s="58"/>
      <c r="G41" s="58"/>
      <c r="I41" s="58"/>
      <c r="J41" s="58"/>
      <c r="K41" s="58"/>
      <c r="L41" s="58"/>
      <c r="M41" s="58"/>
      <c r="N41" s="58"/>
      <c r="O41" s="58"/>
      <c r="P41" s="58"/>
      <c r="Q41" s="58"/>
    </row>
    <row r="42" spans="3:17" x14ac:dyDescent="0.45">
      <c r="C42" s="58"/>
      <c r="D42" s="58"/>
      <c r="F42" s="58"/>
      <c r="G42" s="58"/>
      <c r="I42" s="58"/>
      <c r="J42" s="58"/>
      <c r="K42" s="58"/>
      <c r="L42" s="58"/>
      <c r="M42" s="58"/>
      <c r="N42" s="58"/>
      <c r="O42" s="58"/>
      <c r="P42" s="58"/>
      <c r="Q42" s="58"/>
    </row>
  </sheetData>
  <mergeCells count="3">
    <mergeCell ref="C4:D4"/>
    <mergeCell ref="F4:G4"/>
    <mergeCell ref="I4:J4"/>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176"/>
  <sheetViews>
    <sheetView showGridLines="0" zoomScale="90" zoomScaleNormal="90" zoomScaleSheetLayoutView="90" workbookViewId="0">
      <selection activeCell="C5" sqref="C5:Q5"/>
    </sheetView>
  </sheetViews>
  <sheetFormatPr baseColWidth="10" defaultColWidth="11.453125" defaultRowHeight="15" x14ac:dyDescent="0.4"/>
  <cols>
    <col min="1" max="1" width="0.81640625" style="72" customWidth="1"/>
    <col min="2" max="2" width="22.81640625" style="72" customWidth="1"/>
    <col min="3" max="4" width="10.26953125" style="106" customWidth="1"/>
    <col min="5" max="5" width="7.453125" style="106" customWidth="1"/>
    <col min="6" max="6" width="0.81640625" style="72" customWidth="1"/>
    <col min="7" max="8" width="10.26953125" style="72" customWidth="1"/>
    <col min="9" max="9" width="7.453125" style="72" customWidth="1"/>
    <col min="10" max="10" width="0.81640625" style="72" customWidth="1"/>
    <col min="11" max="12" width="12.26953125" style="106" bestFit="1" customWidth="1"/>
    <col min="13" max="13" width="7.453125" style="72" customWidth="1"/>
    <col min="14" max="14" width="0.81640625" style="72" customWidth="1"/>
    <col min="15" max="16" width="10.26953125" style="72" customWidth="1"/>
    <col min="17" max="17" width="7.453125" style="72" customWidth="1"/>
    <col min="18" max="16384" width="11.453125" style="72"/>
  </cols>
  <sheetData>
    <row r="1" spans="2:17" s="75" customFormat="1" ht="6.75" customHeight="1" x14ac:dyDescent="0.4"/>
    <row r="2" spans="2:17" s="73" customFormat="1" x14ac:dyDescent="0.4">
      <c r="B2" s="70" t="s">
        <v>30</v>
      </c>
    </row>
    <row r="3" spans="2:17" s="75" customFormat="1" ht="6.75" customHeight="1" x14ac:dyDescent="0.4"/>
    <row r="4" spans="2:17" ht="15" customHeight="1" x14ac:dyDescent="0.4">
      <c r="B4" s="96"/>
      <c r="C4" s="197" t="s">
        <v>98</v>
      </c>
      <c r="D4" s="197"/>
      <c r="E4" s="197"/>
      <c r="F4" s="175"/>
      <c r="G4" s="197" t="s">
        <v>99</v>
      </c>
      <c r="H4" s="197"/>
      <c r="I4" s="197"/>
      <c r="J4" s="175"/>
      <c r="K4" s="197" t="s">
        <v>100</v>
      </c>
      <c r="L4" s="197"/>
      <c r="M4" s="197"/>
      <c r="N4" s="175"/>
      <c r="O4" s="197" t="s">
        <v>101</v>
      </c>
      <c r="P4" s="197"/>
      <c r="Q4" s="197"/>
    </row>
    <row r="5" spans="2:17" ht="15" customHeight="1" x14ac:dyDescent="0.4">
      <c r="B5" s="98"/>
      <c r="C5" s="99" t="s">
        <v>127</v>
      </c>
      <c r="D5" s="99" t="s">
        <v>44</v>
      </c>
      <c r="E5" s="99" t="s">
        <v>8</v>
      </c>
      <c r="F5" s="97"/>
      <c r="G5" s="99" t="s">
        <v>127</v>
      </c>
      <c r="H5" s="99" t="s">
        <v>44</v>
      </c>
      <c r="I5" s="99" t="s">
        <v>8</v>
      </c>
      <c r="J5" s="97"/>
      <c r="K5" s="99" t="s">
        <v>127</v>
      </c>
      <c r="L5" s="99" t="s">
        <v>44</v>
      </c>
      <c r="M5" s="99" t="s">
        <v>8</v>
      </c>
      <c r="N5" s="175"/>
      <c r="O5" s="99" t="s">
        <v>127</v>
      </c>
      <c r="P5" s="99" t="s">
        <v>44</v>
      </c>
      <c r="Q5" s="99" t="s">
        <v>8</v>
      </c>
    </row>
    <row r="6" spans="2:17" ht="15" customHeight="1" x14ac:dyDescent="0.4">
      <c r="B6" s="100" t="s">
        <v>9</v>
      </c>
      <c r="C6" s="101">
        <v>1439</v>
      </c>
      <c r="D6" s="101">
        <v>1408.46</v>
      </c>
      <c r="E6" s="102">
        <v>2.1683256890504543E-2</v>
      </c>
      <c r="F6" s="97"/>
      <c r="G6" s="101">
        <v>6210</v>
      </c>
      <c r="H6" s="101">
        <v>6210</v>
      </c>
      <c r="I6" s="102">
        <v>0</v>
      </c>
      <c r="J6" s="97"/>
      <c r="K6" s="101">
        <v>7649</v>
      </c>
      <c r="L6" s="101">
        <v>7618.46</v>
      </c>
      <c r="M6" s="102">
        <v>4.0086841697666298E-3</v>
      </c>
      <c r="N6" s="175"/>
      <c r="O6" s="101" t="s">
        <v>129</v>
      </c>
      <c r="P6" s="101" t="s">
        <v>129</v>
      </c>
      <c r="Q6" s="102" t="s">
        <v>129</v>
      </c>
    </row>
    <row r="7" spans="2:17" ht="15" customHeight="1" x14ac:dyDescent="0.4">
      <c r="B7" s="100" t="s">
        <v>10</v>
      </c>
      <c r="C7" s="101">
        <v>3704</v>
      </c>
      <c r="D7" s="101">
        <v>3703.7900000000004</v>
      </c>
      <c r="E7" s="102">
        <v>5.6698678920774626E-5</v>
      </c>
      <c r="F7" s="97"/>
      <c r="G7" s="101">
        <v>7617</v>
      </c>
      <c r="H7" s="101">
        <v>7617</v>
      </c>
      <c r="I7" s="102">
        <v>0</v>
      </c>
      <c r="J7" s="97"/>
      <c r="K7" s="101">
        <v>11321</v>
      </c>
      <c r="L7" s="101">
        <v>11320.79</v>
      </c>
      <c r="M7" s="102">
        <v>1.8549942185863699E-5</v>
      </c>
      <c r="N7" s="175"/>
      <c r="O7" s="101" t="s">
        <v>129</v>
      </c>
      <c r="P7" s="101" t="s">
        <v>129</v>
      </c>
      <c r="Q7" s="102" t="s">
        <v>129</v>
      </c>
    </row>
    <row r="8" spans="2:17" ht="15" customHeight="1" x14ac:dyDescent="0.4">
      <c r="B8" s="100" t="s">
        <v>11</v>
      </c>
      <c r="C8" s="103" t="s">
        <v>129</v>
      </c>
      <c r="D8" s="103" t="s">
        <v>129</v>
      </c>
      <c r="E8" s="102" t="s">
        <v>129</v>
      </c>
      <c r="F8" s="97"/>
      <c r="G8" s="103" t="s">
        <v>129</v>
      </c>
      <c r="H8" s="103" t="s">
        <v>129</v>
      </c>
      <c r="I8" s="102" t="s">
        <v>129</v>
      </c>
      <c r="J8" s="97"/>
      <c r="K8" s="103" t="s">
        <v>129</v>
      </c>
      <c r="L8" s="101" t="s">
        <v>129</v>
      </c>
      <c r="M8" s="102" t="s">
        <v>129</v>
      </c>
      <c r="N8" s="175"/>
      <c r="O8" s="103" t="s">
        <v>129</v>
      </c>
      <c r="P8" s="101" t="s">
        <v>129</v>
      </c>
      <c r="Q8" s="102" t="s">
        <v>129</v>
      </c>
    </row>
    <row r="9" spans="2:17" ht="15" customHeight="1" x14ac:dyDescent="0.4">
      <c r="B9" s="100" t="s">
        <v>109</v>
      </c>
      <c r="C9" s="103">
        <v>437605.9</v>
      </c>
      <c r="D9" s="103">
        <v>433918.11000000004</v>
      </c>
      <c r="E9" s="102">
        <v>8.4988155944907273E-3</v>
      </c>
      <c r="F9" s="97"/>
      <c r="G9" s="103">
        <v>814226.88</v>
      </c>
      <c r="H9" s="103">
        <v>812707.73600000003</v>
      </c>
      <c r="I9" s="102">
        <v>1.8692377747957512E-3</v>
      </c>
      <c r="J9" s="97"/>
      <c r="K9" s="103">
        <v>1251832.78</v>
      </c>
      <c r="L9" s="101">
        <v>1246625.8460000001</v>
      </c>
      <c r="M9" s="102">
        <v>4.1768217919653239E-3</v>
      </c>
      <c r="N9" s="175"/>
      <c r="O9" s="103">
        <v>30352.18</v>
      </c>
      <c r="P9" s="101">
        <v>30208.343999999997</v>
      </c>
      <c r="Q9" s="102">
        <v>4.7614659049168839E-3</v>
      </c>
    </row>
    <row r="10" spans="2:17" ht="15" customHeight="1" x14ac:dyDescent="0.4">
      <c r="B10" s="104" t="s">
        <v>12</v>
      </c>
      <c r="C10" s="163">
        <v>442748.9</v>
      </c>
      <c r="D10" s="163">
        <v>439030.36000000004</v>
      </c>
      <c r="E10" s="164">
        <v>8.4698926060602364E-3</v>
      </c>
      <c r="F10" s="97"/>
      <c r="G10" s="163">
        <v>828053.88</v>
      </c>
      <c r="H10" s="163">
        <v>826534.73600000003</v>
      </c>
      <c r="I10" s="105">
        <v>1.837967521306938E-3</v>
      </c>
      <c r="J10" s="97"/>
      <c r="K10" s="107">
        <v>1270802.78</v>
      </c>
      <c r="L10" s="107">
        <v>1265565.0960000001</v>
      </c>
      <c r="M10" s="108">
        <v>4.1386128746394579E-3</v>
      </c>
      <c r="N10" s="175"/>
      <c r="O10" s="107">
        <v>30352.18</v>
      </c>
      <c r="P10" s="107">
        <v>30208.343999999997</v>
      </c>
      <c r="Q10" s="105">
        <v>4.7614659049168839E-3</v>
      </c>
    </row>
    <row r="11" spans="2:17" ht="10" customHeight="1" x14ac:dyDescent="0.4">
      <c r="C11" s="165"/>
      <c r="D11" s="165"/>
      <c r="E11" s="165"/>
      <c r="F11" s="165"/>
      <c r="G11" s="165"/>
      <c r="H11" s="165"/>
      <c r="N11" s="175"/>
    </row>
    <row r="12" spans="2:17" ht="14.5" customHeight="1" x14ac:dyDescent="0.4">
      <c r="B12" s="96"/>
      <c r="C12" s="197" t="s">
        <v>120</v>
      </c>
      <c r="D12" s="197"/>
      <c r="E12" s="197"/>
      <c r="F12" s="175"/>
      <c r="G12" s="197" t="s">
        <v>121</v>
      </c>
      <c r="H12" s="197"/>
      <c r="I12" s="197"/>
      <c r="J12" s="175"/>
      <c r="K12" s="197" t="s">
        <v>102</v>
      </c>
      <c r="L12" s="197"/>
      <c r="M12" s="197"/>
      <c r="N12" s="175"/>
      <c r="O12" s="197" t="s">
        <v>117</v>
      </c>
      <c r="P12" s="197"/>
      <c r="Q12" s="197"/>
    </row>
    <row r="13" spans="2:17" x14ac:dyDescent="0.4">
      <c r="B13" s="98"/>
      <c r="C13" s="99" t="s">
        <v>127</v>
      </c>
      <c r="D13" s="99" t="s">
        <v>44</v>
      </c>
      <c r="E13" s="99" t="s">
        <v>8</v>
      </c>
      <c r="F13" s="97"/>
      <c r="G13" s="99" t="s">
        <v>127</v>
      </c>
      <c r="H13" s="99" t="s">
        <v>44</v>
      </c>
      <c r="I13" s="99" t="s">
        <v>8</v>
      </c>
      <c r="J13" s="97"/>
      <c r="K13" s="99" t="s">
        <v>127</v>
      </c>
      <c r="L13" s="99" t="s">
        <v>44</v>
      </c>
      <c r="M13" s="99" t="s">
        <v>8</v>
      </c>
      <c r="N13" s="97"/>
      <c r="O13" s="99" t="s">
        <v>127</v>
      </c>
      <c r="P13" s="99" t="s">
        <v>44</v>
      </c>
      <c r="Q13" s="99" t="s">
        <v>8</v>
      </c>
    </row>
    <row r="14" spans="2:17" x14ac:dyDescent="0.4">
      <c r="B14" s="100" t="s">
        <v>9</v>
      </c>
      <c r="C14" s="101">
        <v>946.98171247899165</v>
      </c>
      <c r="D14" s="101">
        <v>765.08918210924367</v>
      </c>
      <c r="E14" s="102">
        <v>0.23774029828561383</v>
      </c>
      <c r="F14" s="97"/>
      <c r="G14" s="101">
        <v>4834.011418</v>
      </c>
      <c r="H14" s="101">
        <v>4694.4249377563019</v>
      </c>
      <c r="I14" s="102">
        <v>2.9734521713412176E-2</v>
      </c>
      <c r="J14" s="97"/>
      <c r="K14" s="101">
        <v>5780.9931304789916</v>
      </c>
      <c r="L14" s="101">
        <v>5459.5141198655456</v>
      </c>
      <c r="M14" s="102">
        <v>5.888417971915838E-2</v>
      </c>
      <c r="N14" s="175"/>
      <c r="O14" s="101">
        <v>143.98638600000001</v>
      </c>
      <c r="P14" s="101">
        <v>153.89633799999999</v>
      </c>
      <c r="Q14" s="102">
        <v>-6.4393682973794886E-2</v>
      </c>
    </row>
    <row r="15" spans="2:17" x14ac:dyDescent="0.4">
      <c r="B15" s="100" t="s">
        <v>10</v>
      </c>
      <c r="C15" s="101">
        <v>2336.257529</v>
      </c>
      <c r="D15" s="101">
        <v>2513.1619716974787</v>
      </c>
      <c r="E15" s="102">
        <v>-7.0391182378902184E-2</v>
      </c>
      <c r="F15" s="97"/>
      <c r="G15" s="101">
        <v>9870.1497830000008</v>
      </c>
      <c r="H15" s="101">
        <v>9623.988480831933</v>
      </c>
      <c r="I15" s="102">
        <v>2.5577888279723737E-2</v>
      </c>
      <c r="J15" s="97"/>
      <c r="K15" s="101">
        <v>12206.407312000001</v>
      </c>
      <c r="L15" s="101">
        <v>9623.988480831933</v>
      </c>
      <c r="M15" s="102">
        <v>0.26833145491720645</v>
      </c>
      <c r="N15" s="175"/>
      <c r="O15" s="101">
        <v>239.618897</v>
      </c>
      <c r="P15" s="101">
        <v>293.27372700000001</v>
      </c>
      <c r="Q15" s="102">
        <v>-0.18295136952380331</v>
      </c>
    </row>
    <row r="16" spans="2:17" x14ac:dyDescent="0.4">
      <c r="B16" s="100" t="s">
        <v>11</v>
      </c>
      <c r="C16" s="103" t="s">
        <v>130</v>
      </c>
      <c r="D16" s="103" t="s">
        <v>129</v>
      </c>
      <c r="E16" s="102" t="s">
        <v>129</v>
      </c>
      <c r="F16" s="97"/>
      <c r="G16" s="103" t="s">
        <v>130</v>
      </c>
      <c r="H16" s="103" t="s">
        <v>129</v>
      </c>
      <c r="I16" s="102" t="s">
        <v>129</v>
      </c>
      <c r="J16" s="97"/>
      <c r="K16" s="103" t="s">
        <v>129</v>
      </c>
      <c r="L16" s="101" t="s">
        <v>129</v>
      </c>
      <c r="M16" s="102" t="s">
        <v>129</v>
      </c>
      <c r="N16" s="175"/>
      <c r="O16" s="103">
        <v>7401.3924249999909</v>
      </c>
      <c r="P16" s="101">
        <v>7331.3233940000282</v>
      </c>
      <c r="Q16" s="102">
        <v>9.5574874049761949E-3</v>
      </c>
    </row>
    <row r="17" spans="2:19" x14ac:dyDescent="0.4">
      <c r="B17" s="100" t="s">
        <v>109</v>
      </c>
      <c r="C17" s="103">
        <v>410774.71198830276</v>
      </c>
      <c r="D17" s="103">
        <v>385664.47729855747</v>
      </c>
      <c r="E17" s="102">
        <v>6.5109016172901324E-2</v>
      </c>
      <c r="F17" s="97"/>
      <c r="G17" s="103">
        <v>737263.55355510453</v>
      </c>
      <c r="H17" s="103">
        <v>701951.01364955585</v>
      </c>
      <c r="I17" s="102">
        <v>5.0306273826649317E-2</v>
      </c>
      <c r="J17" s="97"/>
      <c r="K17" s="103">
        <v>1148038.2655434073</v>
      </c>
      <c r="L17" s="101">
        <v>1087615.4909481134</v>
      </c>
      <c r="M17" s="102">
        <v>5.5555272151025736E-2</v>
      </c>
      <c r="N17" s="175"/>
      <c r="O17" s="103">
        <v>56720.59829200001</v>
      </c>
      <c r="P17" s="101">
        <v>51737.141540999975</v>
      </c>
      <c r="Q17" s="102">
        <v>9.6322614712890831E-2</v>
      </c>
    </row>
    <row r="18" spans="2:19" x14ac:dyDescent="0.4">
      <c r="B18" s="104" t="s">
        <v>12</v>
      </c>
      <c r="C18" s="163">
        <v>414057.95122978173</v>
      </c>
      <c r="D18" s="163">
        <v>388942.72845236422</v>
      </c>
      <c r="E18" s="164">
        <v>6.4573061636485907E-2</v>
      </c>
      <c r="F18" s="97"/>
      <c r="G18" s="163">
        <v>751967.71475610451</v>
      </c>
      <c r="H18" s="163">
        <v>716269.42706814408</v>
      </c>
      <c r="I18" s="105">
        <v>4.9839189471037049E-2</v>
      </c>
      <c r="J18" s="97"/>
      <c r="K18" s="107">
        <v>1166025.6659858862</v>
      </c>
      <c r="L18" s="107">
        <v>1102698.9935488109</v>
      </c>
      <c r="M18" s="108">
        <v>5.7428793177067616E-2</v>
      </c>
      <c r="N18" s="175"/>
      <c r="O18" s="107">
        <v>64505.595999999998</v>
      </c>
      <c r="P18" s="107">
        <v>59515.635000000002</v>
      </c>
      <c r="Q18" s="105">
        <v>8.3842859107526868E-2</v>
      </c>
    </row>
    <row r="20" spans="2:19" x14ac:dyDescent="0.4">
      <c r="M20" s="106"/>
      <c r="N20" s="106"/>
      <c r="O20" s="106"/>
      <c r="P20" s="106"/>
      <c r="Q20" s="106"/>
      <c r="R20" s="106"/>
      <c r="S20" s="106"/>
    </row>
    <row r="21" spans="2:19" x14ac:dyDescent="0.4">
      <c r="M21" s="106"/>
      <c r="N21" s="106"/>
      <c r="O21" s="106"/>
      <c r="P21" s="106"/>
      <c r="Q21" s="106"/>
      <c r="R21" s="106"/>
      <c r="S21" s="106"/>
    </row>
    <row r="26" spans="2:19" x14ac:dyDescent="0.4">
      <c r="M26" s="151"/>
    </row>
    <row r="27" spans="2:19" x14ac:dyDescent="0.4">
      <c r="C27" s="72"/>
      <c r="D27" s="72"/>
      <c r="E27" s="72"/>
      <c r="F27" s="151"/>
      <c r="K27" s="72"/>
      <c r="L27" s="72"/>
    </row>
    <row r="28" spans="2:19" x14ac:dyDescent="0.4">
      <c r="C28" s="72"/>
      <c r="D28" s="72"/>
      <c r="E28" s="72"/>
      <c r="K28" s="72"/>
      <c r="L28" s="72"/>
    </row>
    <row r="29" spans="2:19" x14ac:dyDescent="0.4">
      <c r="C29" s="72"/>
      <c r="D29" s="72"/>
      <c r="E29" s="72"/>
      <c r="K29" s="72"/>
      <c r="L29" s="72"/>
    </row>
    <row r="30" spans="2:19" x14ac:dyDescent="0.4">
      <c r="C30" s="72"/>
      <c r="D30" s="72"/>
      <c r="E30" s="72"/>
      <c r="K30" s="72"/>
      <c r="L30" s="72"/>
    </row>
    <row r="31" spans="2:19" x14ac:dyDescent="0.4">
      <c r="C31" s="72"/>
      <c r="D31" s="72"/>
      <c r="E31" s="72"/>
      <c r="K31" s="72"/>
      <c r="L31" s="72"/>
    </row>
    <row r="32" spans="2:19" x14ac:dyDescent="0.4">
      <c r="C32" s="72"/>
      <c r="D32" s="72"/>
      <c r="E32" s="72"/>
      <c r="K32" s="72"/>
      <c r="L32" s="72"/>
    </row>
    <row r="33" s="72" customFormat="1" x14ac:dyDescent="0.4"/>
    <row r="34" s="72" customFormat="1" x14ac:dyDescent="0.4"/>
    <row r="35" s="72" customFormat="1" x14ac:dyDescent="0.4"/>
    <row r="36" s="72" customFormat="1" x14ac:dyDescent="0.4"/>
    <row r="37" s="72" customFormat="1" x14ac:dyDescent="0.4"/>
    <row r="38" s="72" customFormat="1" x14ac:dyDescent="0.4"/>
    <row r="39" s="72" customFormat="1" x14ac:dyDescent="0.4"/>
    <row r="40" s="72" customFormat="1" x14ac:dyDescent="0.4"/>
    <row r="41" s="72" customFormat="1" x14ac:dyDescent="0.4"/>
    <row r="42" s="72" customFormat="1" x14ac:dyDescent="0.4"/>
    <row r="43" s="72" customFormat="1" x14ac:dyDescent="0.4"/>
    <row r="44" s="72" customFormat="1" x14ac:dyDescent="0.4"/>
    <row r="45" s="72" customFormat="1" x14ac:dyDescent="0.4"/>
    <row r="46" s="72" customFormat="1" x14ac:dyDescent="0.4"/>
    <row r="47" s="72" customFormat="1" x14ac:dyDescent="0.4"/>
    <row r="48" s="72" customFormat="1" x14ac:dyDescent="0.4"/>
    <row r="49" s="72" customFormat="1" x14ac:dyDescent="0.4"/>
    <row r="50" s="72" customFormat="1" x14ac:dyDescent="0.4"/>
    <row r="51" s="72" customFormat="1" x14ac:dyDescent="0.4"/>
    <row r="52" s="72" customFormat="1" x14ac:dyDescent="0.4"/>
    <row r="53" s="72" customFormat="1" x14ac:dyDescent="0.4"/>
    <row r="54" s="72" customFormat="1" x14ac:dyDescent="0.4"/>
    <row r="55" s="72" customFormat="1" x14ac:dyDescent="0.4"/>
    <row r="56" s="72" customFormat="1" x14ac:dyDescent="0.4"/>
    <row r="57" s="72" customFormat="1" x14ac:dyDescent="0.4"/>
    <row r="58" s="72" customFormat="1" x14ac:dyDescent="0.4"/>
    <row r="59" s="72" customFormat="1" x14ac:dyDescent="0.4"/>
    <row r="60" s="72" customFormat="1" x14ac:dyDescent="0.4"/>
    <row r="61" s="72" customFormat="1" x14ac:dyDescent="0.4"/>
    <row r="62" s="72" customFormat="1" x14ac:dyDescent="0.4"/>
    <row r="63" s="72" customFormat="1" x14ac:dyDescent="0.4"/>
    <row r="64" s="72" customFormat="1" x14ac:dyDescent="0.4"/>
    <row r="65" s="72" customFormat="1" x14ac:dyDescent="0.4"/>
    <row r="66" s="72" customFormat="1" x14ac:dyDescent="0.4"/>
    <row r="67" s="72" customFormat="1" x14ac:dyDescent="0.4"/>
    <row r="68" s="72" customFormat="1" x14ac:dyDescent="0.4"/>
    <row r="69" s="72" customFormat="1" x14ac:dyDescent="0.4"/>
    <row r="70" s="72" customFormat="1" x14ac:dyDescent="0.4"/>
    <row r="71" s="72" customFormat="1" x14ac:dyDescent="0.4"/>
    <row r="72" s="72" customFormat="1" x14ac:dyDescent="0.4"/>
    <row r="73" s="72" customFormat="1" x14ac:dyDescent="0.4"/>
    <row r="74" s="72" customFormat="1" x14ac:dyDescent="0.4"/>
    <row r="75" s="72" customFormat="1" x14ac:dyDescent="0.4"/>
    <row r="76" s="72" customFormat="1" x14ac:dyDescent="0.4"/>
    <row r="77" s="72" customFormat="1" x14ac:dyDescent="0.4"/>
    <row r="78" s="72" customFormat="1" x14ac:dyDescent="0.4"/>
    <row r="79" s="72" customFormat="1" x14ac:dyDescent="0.4"/>
    <row r="80" s="72" customFormat="1" x14ac:dyDescent="0.4"/>
    <row r="81" s="72" customFormat="1" x14ac:dyDescent="0.4"/>
    <row r="82" s="72" customFormat="1" x14ac:dyDescent="0.4"/>
    <row r="83" s="72" customFormat="1" x14ac:dyDescent="0.4"/>
    <row r="84" s="72" customFormat="1" x14ac:dyDescent="0.4"/>
    <row r="85" s="72" customFormat="1" x14ac:dyDescent="0.4"/>
    <row r="86" s="72" customFormat="1" x14ac:dyDescent="0.4"/>
    <row r="87" s="72" customFormat="1" x14ac:dyDescent="0.4"/>
    <row r="88" s="72" customFormat="1" x14ac:dyDescent="0.4"/>
    <row r="89" s="72" customFormat="1" x14ac:dyDescent="0.4"/>
    <row r="90" s="72" customFormat="1" x14ac:dyDescent="0.4"/>
    <row r="91" s="72" customFormat="1" x14ac:dyDescent="0.4"/>
    <row r="92" s="72" customFormat="1" x14ac:dyDescent="0.4"/>
    <row r="93" s="72" customFormat="1" x14ac:dyDescent="0.4"/>
    <row r="94" s="72" customFormat="1" x14ac:dyDescent="0.4"/>
    <row r="95" s="72" customFormat="1" x14ac:dyDescent="0.4"/>
    <row r="96" s="72" customFormat="1" x14ac:dyDescent="0.4"/>
    <row r="97" s="72" customFormat="1" x14ac:dyDescent="0.4"/>
    <row r="98" s="72" customFormat="1" x14ac:dyDescent="0.4"/>
    <row r="99" s="72" customFormat="1" x14ac:dyDescent="0.4"/>
    <row r="100" s="72" customFormat="1" x14ac:dyDescent="0.4"/>
    <row r="101" s="72" customFormat="1" x14ac:dyDescent="0.4"/>
    <row r="102" s="72" customFormat="1" x14ac:dyDescent="0.4"/>
    <row r="103" s="72" customFormat="1" x14ac:dyDescent="0.4"/>
    <row r="104" s="72" customFormat="1" x14ac:dyDescent="0.4"/>
    <row r="105" s="72" customFormat="1" x14ac:dyDescent="0.4"/>
    <row r="106" s="72" customFormat="1" x14ac:dyDescent="0.4"/>
    <row r="107" s="72" customFormat="1" x14ac:dyDescent="0.4"/>
    <row r="108" s="72" customFormat="1" x14ac:dyDescent="0.4"/>
    <row r="109" s="72" customFormat="1" x14ac:dyDescent="0.4"/>
    <row r="110" s="72" customFormat="1" x14ac:dyDescent="0.4"/>
    <row r="111" s="72" customFormat="1" x14ac:dyDescent="0.4"/>
    <row r="112" s="72" customFormat="1" x14ac:dyDescent="0.4"/>
    <row r="113" s="72" customFormat="1" x14ac:dyDescent="0.4"/>
    <row r="114" s="72" customFormat="1" x14ac:dyDescent="0.4"/>
    <row r="115" s="72" customFormat="1" x14ac:dyDescent="0.4"/>
    <row r="116" s="72" customFormat="1" x14ac:dyDescent="0.4"/>
    <row r="117" s="72" customFormat="1" x14ac:dyDescent="0.4"/>
    <row r="118" s="72" customFormat="1" x14ac:dyDescent="0.4"/>
    <row r="119" s="72" customFormat="1" x14ac:dyDescent="0.4"/>
    <row r="120" s="72" customFormat="1" x14ac:dyDescent="0.4"/>
    <row r="121" s="72" customFormat="1" x14ac:dyDescent="0.4"/>
    <row r="122" s="72" customFormat="1" x14ac:dyDescent="0.4"/>
    <row r="123" s="72" customFormat="1" x14ac:dyDescent="0.4"/>
    <row r="124" s="72" customFormat="1" x14ac:dyDescent="0.4"/>
    <row r="125" s="72" customFormat="1" x14ac:dyDescent="0.4"/>
    <row r="126" s="72" customFormat="1" x14ac:dyDescent="0.4"/>
    <row r="127" s="72" customFormat="1" x14ac:dyDescent="0.4"/>
    <row r="128" s="72" customFormat="1" x14ac:dyDescent="0.4"/>
    <row r="129" s="72" customFormat="1" x14ac:dyDescent="0.4"/>
    <row r="130" s="72" customFormat="1" x14ac:dyDescent="0.4"/>
    <row r="131" s="72" customFormat="1" x14ac:dyDescent="0.4"/>
    <row r="132" s="72" customFormat="1" x14ac:dyDescent="0.4"/>
    <row r="133" s="72" customFormat="1" x14ac:dyDescent="0.4"/>
    <row r="134" s="72" customFormat="1" x14ac:dyDescent="0.4"/>
    <row r="135" s="72" customFormat="1" x14ac:dyDescent="0.4"/>
    <row r="136" s="72" customFormat="1" x14ac:dyDescent="0.4"/>
    <row r="137" s="72" customFormat="1" x14ac:dyDescent="0.4"/>
    <row r="138" s="72" customFormat="1" x14ac:dyDescent="0.4"/>
    <row r="139" s="72" customFormat="1" x14ac:dyDescent="0.4"/>
    <row r="140" s="72" customFormat="1" x14ac:dyDescent="0.4"/>
    <row r="141" s="72" customFormat="1" x14ac:dyDescent="0.4"/>
    <row r="142" s="72" customFormat="1" x14ac:dyDescent="0.4"/>
    <row r="143" s="72" customFormat="1" x14ac:dyDescent="0.4"/>
    <row r="144" s="72" customFormat="1" x14ac:dyDescent="0.4"/>
    <row r="145" s="72" customFormat="1" x14ac:dyDescent="0.4"/>
    <row r="146" s="72" customFormat="1" x14ac:dyDescent="0.4"/>
    <row r="147" s="72" customFormat="1" x14ac:dyDescent="0.4"/>
    <row r="148" s="72" customFormat="1" x14ac:dyDescent="0.4"/>
    <row r="149" s="72" customFormat="1" x14ac:dyDescent="0.4"/>
    <row r="150" s="72" customFormat="1" x14ac:dyDescent="0.4"/>
    <row r="151" s="72" customFormat="1" x14ac:dyDescent="0.4"/>
    <row r="152" s="72" customFormat="1" x14ac:dyDescent="0.4"/>
    <row r="153" s="72" customFormat="1" x14ac:dyDescent="0.4"/>
    <row r="154" s="72" customFormat="1" x14ac:dyDescent="0.4"/>
    <row r="155" s="72" customFormat="1" x14ac:dyDescent="0.4"/>
    <row r="156" s="72" customFormat="1" x14ac:dyDescent="0.4"/>
    <row r="157" s="72" customFormat="1" x14ac:dyDescent="0.4"/>
    <row r="158" s="72" customFormat="1" x14ac:dyDescent="0.4"/>
    <row r="159" s="72" customFormat="1" x14ac:dyDescent="0.4"/>
    <row r="160" s="72" customFormat="1" x14ac:dyDescent="0.4"/>
    <row r="161" s="72" customFormat="1" x14ac:dyDescent="0.4"/>
    <row r="162" s="72" customFormat="1" x14ac:dyDescent="0.4"/>
    <row r="163" s="72" customFormat="1" x14ac:dyDescent="0.4"/>
    <row r="164" s="72" customFormat="1" x14ac:dyDescent="0.4"/>
    <row r="165" s="72" customFormat="1" x14ac:dyDescent="0.4"/>
    <row r="166" s="72" customFormat="1" x14ac:dyDescent="0.4"/>
    <row r="167" s="72" customFormat="1" x14ac:dyDescent="0.4"/>
    <row r="168" s="72" customFormat="1" x14ac:dyDescent="0.4"/>
    <row r="169" s="72" customFormat="1" x14ac:dyDescent="0.4"/>
    <row r="170" s="72" customFormat="1" x14ac:dyDescent="0.4"/>
    <row r="171" s="72" customFormat="1" x14ac:dyDescent="0.4"/>
    <row r="172" s="72" customFormat="1" x14ac:dyDescent="0.4"/>
    <row r="173" s="72" customFormat="1" x14ac:dyDescent="0.4"/>
    <row r="174" s="72" customFormat="1" x14ac:dyDescent="0.4"/>
    <row r="175" s="72" customFormat="1" x14ac:dyDescent="0.4"/>
    <row r="176" s="72" customFormat="1" x14ac:dyDescent="0.4"/>
  </sheetData>
  <mergeCells count="8">
    <mergeCell ref="O4:Q4"/>
    <mergeCell ref="G12:I12"/>
    <mergeCell ref="K12:M12"/>
    <mergeCell ref="O12:Q12"/>
    <mergeCell ref="C12:E12"/>
    <mergeCell ref="C4:E4"/>
    <mergeCell ref="G4:I4"/>
    <mergeCell ref="K4:M4"/>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T251"/>
  <sheetViews>
    <sheetView showGridLines="0" zoomScale="85" zoomScaleNormal="85" zoomScaleSheetLayoutView="90" workbookViewId="0">
      <selection activeCell="C5" sqref="C5:M5"/>
    </sheetView>
  </sheetViews>
  <sheetFormatPr baseColWidth="10" defaultColWidth="11.453125" defaultRowHeight="16.5" x14ac:dyDescent="0.45"/>
  <cols>
    <col min="1" max="1" width="0.81640625" style="1" customWidth="1"/>
    <col min="2" max="2" width="27.81640625" style="1" customWidth="1"/>
    <col min="3" max="4" width="10.81640625" style="58" bestFit="1" customWidth="1"/>
    <col min="5" max="5" width="9.1796875" style="58" bestFit="1" customWidth="1"/>
    <col min="6" max="6" width="0.81640625" style="58" customWidth="1"/>
    <col min="7" max="8" width="10.81640625" style="1" bestFit="1" customWidth="1"/>
    <col min="9" max="9" width="9.1796875" style="1" bestFit="1" customWidth="1"/>
    <col min="10" max="10" width="0.81640625" style="1" customWidth="1"/>
    <col min="11" max="12" width="10.81640625" style="1" bestFit="1" customWidth="1"/>
    <col min="13" max="13" width="9.1796875" style="58" bestFit="1" customWidth="1"/>
    <col min="14" max="14" width="0.81640625" style="58" customWidth="1"/>
    <col min="15" max="15" width="9.54296875" style="58" bestFit="1" customWidth="1"/>
    <col min="16" max="16" width="9.1796875" style="1" bestFit="1" customWidth="1"/>
    <col min="17" max="17" width="10.1796875" style="1" bestFit="1" customWidth="1"/>
    <col min="18" max="18" width="1.7265625" style="1" customWidth="1"/>
    <col min="19" max="19" width="11.81640625" style="1" bestFit="1" customWidth="1"/>
    <col min="20" max="16384" width="11.453125" style="1"/>
  </cols>
  <sheetData>
    <row r="1" spans="2:17" s="109" customFormat="1" ht="6.75" customHeight="1" x14ac:dyDescent="0.35"/>
    <row r="2" spans="2:17" s="111" customFormat="1" ht="24" x14ac:dyDescent="0.65">
      <c r="B2" s="110" t="s">
        <v>31</v>
      </c>
    </row>
    <row r="3" spans="2:17" s="109" customFormat="1" ht="6.75" customHeight="1" x14ac:dyDescent="0.35">
      <c r="F3" s="111"/>
      <c r="J3" s="111"/>
      <c r="N3" s="111"/>
    </row>
    <row r="4" spans="2:17" s="72" customFormat="1" ht="15" customHeight="1" x14ac:dyDescent="0.4">
      <c r="B4" s="198"/>
      <c r="C4" s="200" t="s">
        <v>98</v>
      </c>
      <c r="D4" s="200"/>
      <c r="E4" s="200"/>
      <c r="F4" s="111"/>
      <c r="G4" s="200" t="s">
        <v>99</v>
      </c>
      <c r="H4" s="200"/>
      <c r="I4" s="200"/>
      <c r="J4" s="111"/>
      <c r="K4" s="200" t="s">
        <v>100</v>
      </c>
      <c r="L4" s="200"/>
      <c r="M4" s="200"/>
      <c r="N4" s="111"/>
      <c r="O4" s="200" t="s">
        <v>101</v>
      </c>
      <c r="P4" s="200"/>
      <c r="Q4" s="200"/>
    </row>
    <row r="5" spans="2:17" s="72" customFormat="1" ht="15" customHeight="1" x14ac:dyDescent="0.4">
      <c r="B5" s="201"/>
      <c r="C5" s="99" t="s">
        <v>127</v>
      </c>
      <c r="D5" s="99" t="s">
        <v>44</v>
      </c>
      <c r="E5" s="99" t="s">
        <v>8</v>
      </c>
      <c r="F5" s="111"/>
      <c r="G5" s="99" t="s">
        <v>127</v>
      </c>
      <c r="H5" s="99" t="s">
        <v>44</v>
      </c>
      <c r="I5" s="99" t="s">
        <v>8</v>
      </c>
      <c r="J5" s="111"/>
      <c r="K5" s="99" t="s">
        <v>127</v>
      </c>
      <c r="L5" s="99" t="s">
        <v>44</v>
      </c>
      <c r="M5" s="99" t="s">
        <v>8</v>
      </c>
      <c r="N5" s="111"/>
      <c r="O5" s="99" t="s">
        <v>127</v>
      </c>
      <c r="P5" s="99" t="s">
        <v>44</v>
      </c>
      <c r="Q5" s="99" t="s">
        <v>8</v>
      </c>
    </row>
    <row r="6" spans="2:17" s="113" customFormat="1" ht="15" customHeight="1" x14ac:dyDescent="0.35">
      <c r="B6" s="9" t="s">
        <v>13</v>
      </c>
      <c r="C6" s="95">
        <v>77084.710000000006</v>
      </c>
      <c r="D6" s="95">
        <v>77084.710000000006</v>
      </c>
      <c r="E6" s="112">
        <v>0</v>
      </c>
      <c r="F6" s="111"/>
      <c r="G6" s="95">
        <v>18901</v>
      </c>
      <c r="H6" s="95">
        <v>18901</v>
      </c>
      <c r="I6" s="112">
        <v>0</v>
      </c>
      <c r="J6" s="111"/>
      <c r="K6" s="95">
        <v>95985.71</v>
      </c>
      <c r="L6" s="95">
        <v>95985.71</v>
      </c>
      <c r="M6" s="112">
        <v>0</v>
      </c>
      <c r="N6" s="111"/>
      <c r="O6" s="95">
        <v>3820.4659999999999</v>
      </c>
      <c r="P6" s="95">
        <v>3631.7689999999998</v>
      </c>
      <c r="Q6" s="112">
        <v>5.1957324378285152E-2</v>
      </c>
    </row>
    <row r="7" spans="2:17" s="113" customFormat="1" ht="15" customHeight="1" x14ac:dyDescent="0.35">
      <c r="B7" s="9" t="s">
        <v>14</v>
      </c>
      <c r="C7" s="95">
        <v>19905.98</v>
      </c>
      <c r="D7" s="95">
        <v>19905.98</v>
      </c>
      <c r="E7" s="112">
        <v>0</v>
      </c>
      <c r="F7" s="111"/>
      <c r="G7" s="95">
        <v>22612.1</v>
      </c>
      <c r="H7" s="95">
        <v>22612.1</v>
      </c>
      <c r="I7" s="112">
        <v>0</v>
      </c>
      <c r="J7" s="111"/>
      <c r="K7" s="95">
        <v>42518.080000000002</v>
      </c>
      <c r="L7" s="95">
        <v>42518.080000000002</v>
      </c>
      <c r="M7" s="112">
        <v>0</v>
      </c>
      <c r="N7" s="111"/>
      <c r="O7" s="95">
        <v>1166.1020000000001</v>
      </c>
      <c r="P7" s="95">
        <v>1167.8320000000001</v>
      </c>
      <c r="Q7" s="112">
        <v>-1.4813774584016004E-3</v>
      </c>
    </row>
    <row r="8" spans="2:17" s="113" customFormat="1" ht="15" customHeight="1" x14ac:dyDescent="0.35">
      <c r="B8" s="13" t="s">
        <v>15</v>
      </c>
      <c r="C8" s="95">
        <v>37416.49</v>
      </c>
      <c r="D8" s="95">
        <v>37416.49</v>
      </c>
      <c r="E8" s="112">
        <v>0</v>
      </c>
      <c r="F8" s="111"/>
      <c r="G8" s="95">
        <v>37004.520000000004</v>
      </c>
      <c r="H8" s="95">
        <v>37004.520000000004</v>
      </c>
      <c r="I8" s="112">
        <v>0</v>
      </c>
      <c r="J8" s="111"/>
      <c r="K8" s="95">
        <v>74421.010000000009</v>
      </c>
      <c r="L8" s="95">
        <v>74421.010000000009</v>
      </c>
      <c r="M8" s="112">
        <v>0</v>
      </c>
      <c r="N8" s="111"/>
      <c r="O8" s="95">
        <v>1525.6020000000001</v>
      </c>
      <c r="P8" s="95">
        <v>1522.9735519999999</v>
      </c>
      <c r="Q8" s="112">
        <v>1.7258658212078171E-3</v>
      </c>
    </row>
    <row r="9" spans="2:17" s="113" customFormat="1" ht="15" customHeight="1" x14ac:dyDescent="0.35">
      <c r="B9" s="9" t="s">
        <v>16</v>
      </c>
      <c r="C9" s="95">
        <v>40182</v>
      </c>
      <c r="D9" s="95">
        <v>40182</v>
      </c>
      <c r="E9" s="112">
        <v>0</v>
      </c>
      <c r="F9" s="111"/>
      <c r="G9" s="95">
        <v>29297.94</v>
      </c>
      <c r="H9" s="95">
        <v>29297.94</v>
      </c>
      <c r="I9" s="112">
        <v>0</v>
      </c>
      <c r="J9" s="111"/>
      <c r="K9" s="95">
        <v>69479.94</v>
      </c>
      <c r="L9" s="95">
        <v>69479.94</v>
      </c>
      <c r="M9" s="112">
        <v>0</v>
      </c>
      <c r="N9" s="111"/>
      <c r="O9" s="95">
        <v>740.78700000000003</v>
      </c>
      <c r="P9" s="95">
        <v>777.53300000000002</v>
      </c>
      <c r="Q9" s="112">
        <v>-4.7259730455170401E-2</v>
      </c>
    </row>
    <row r="10" spans="2:17" s="113" customFormat="1" ht="15" customHeight="1" x14ac:dyDescent="0.35">
      <c r="B10" s="9" t="s">
        <v>17</v>
      </c>
      <c r="C10" s="95">
        <v>9788.6999999999989</v>
      </c>
      <c r="D10" s="95">
        <v>9788.6999999999989</v>
      </c>
      <c r="E10" s="112">
        <v>0</v>
      </c>
      <c r="F10" s="111"/>
      <c r="G10" s="95">
        <v>28133.66</v>
      </c>
      <c r="H10" s="95">
        <v>28133.66</v>
      </c>
      <c r="I10" s="112">
        <v>0</v>
      </c>
      <c r="J10" s="111"/>
      <c r="K10" s="95">
        <v>37922.36</v>
      </c>
      <c r="L10" s="95">
        <v>37922.36</v>
      </c>
      <c r="M10" s="112">
        <v>0</v>
      </c>
      <c r="N10" s="111"/>
      <c r="O10" s="95">
        <v>920.26400000000001</v>
      </c>
      <c r="P10" s="95">
        <v>908</v>
      </c>
      <c r="Q10" s="112">
        <v>1.3506607929515413E-2</v>
      </c>
    </row>
    <row r="11" spans="2:17" s="113" customFormat="1" ht="15" customHeight="1" x14ac:dyDescent="0.35">
      <c r="B11" s="9" t="s">
        <v>18</v>
      </c>
      <c r="C11" s="95">
        <v>8201</v>
      </c>
      <c r="D11" s="95">
        <v>8201</v>
      </c>
      <c r="E11" s="112">
        <v>0</v>
      </c>
      <c r="F11" s="111"/>
      <c r="G11" s="95">
        <v>27352.65</v>
      </c>
      <c r="H11" s="95">
        <v>27352.65</v>
      </c>
      <c r="I11" s="112">
        <v>0</v>
      </c>
      <c r="J11" s="111"/>
      <c r="K11" s="95">
        <v>35553.65</v>
      </c>
      <c r="L11" s="95">
        <v>35553.65</v>
      </c>
      <c r="M11" s="112">
        <v>0</v>
      </c>
      <c r="N11" s="111"/>
      <c r="O11" s="95">
        <v>881.24900000000002</v>
      </c>
      <c r="P11" s="95">
        <v>918.49599999999998</v>
      </c>
      <c r="Q11" s="112">
        <v>-4.0552163536912489E-2</v>
      </c>
    </row>
    <row r="12" spans="2:17" s="113" customFormat="1" ht="15" customHeight="1" x14ac:dyDescent="0.35">
      <c r="B12" s="9" t="s">
        <v>19</v>
      </c>
      <c r="C12" s="95">
        <v>10371</v>
      </c>
      <c r="D12" s="95">
        <v>10371</v>
      </c>
      <c r="E12" s="112">
        <v>0</v>
      </c>
      <c r="F12" s="111"/>
      <c r="G12" s="95">
        <v>21439.489999999998</v>
      </c>
      <c r="H12" s="95">
        <v>21439.489999999998</v>
      </c>
      <c r="I12" s="112">
        <v>0</v>
      </c>
      <c r="J12" s="111"/>
      <c r="K12" s="95">
        <v>31810.489999999998</v>
      </c>
      <c r="L12" s="95">
        <v>31810.489999999998</v>
      </c>
      <c r="M12" s="112">
        <v>0</v>
      </c>
      <c r="N12" s="111"/>
      <c r="O12" s="95">
        <v>789.255</v>
      </c>
      <c r="P12" s="95">
        <v>776.95500000000004</v>
      </c>
      <c r="Q12" s="112">
        <v>1.5831032685290625E-2</v>
      </c>
    </row>
    <row r="13" spans="2:17" s="113" customFormat="1" ht="15" customHeight="1" x14ac:dyDescent="0.35">
      <c r="B13" s="9" t="s">
        <v>20</v>
      </c>
      <c r="C13" s="95">
        <v>4409.5600000000004</v>
      </c>
      <c r="D13" s="95">
        <v>4409.5600000000004</v>
      </c>
      <c r="E13" s="112">
        <v>0</v>
      </c>
      <c r="F13" s="111"/>
      <c r="G13" s="95">
        <v>29606.600000000002</v>
      </c>
      <c r="H13" s="95">
        <v>29606.600000000002</v>
      </c>
      <c r="I13" s="112">
        <v>0</v>
      </c>
      <c r="J13" s="111"/>
      <c r="K13" s="95">
        <v>34016.160000000003</v>
      </c>
      <c r="L13" s="95">
        <v>34016.160000000003</v>
      </c>
      <c r="M13" s="112">
        <v>0</v>
      </c>
      <c r="N13" s="111"/>
      <c r="O13" s="95" t="s">
        <v>129</v>
      </c>
      <c r="P13" s="95" t="s">
        <v>129</v>
      </c>
      <c r="Q13" s="112" t="s">
        <v>129</v>
      </c>
    </row>
    <row r="14" spans="2:17" s="113" customFormat="1" ht="15" customHeight="1" x14ac:dyDescent="0.35">
      <c r="B14" s="9" t="s">
        <v>21</v>
      </c>
      <c r="C14" s="95">
        <v>3389.8689999999997</v>
      </c>
      <c r="D14" s="95">
        <v>3389.8689999999997</v>
      </c>
      <c r="E14" s="112">
        <v>0</v>
      </c>
      <c r="F14" s="111"/>
      <c r="G14" s="95">
        <v>29455.65</v>
      </c>
      <c r="H14" s="95">
        <v>29455.65</v>
      </c>
      <c r="I14" s="112">
        <v>0</v>
      </c>
      <c r="J14" s="111"/>
      <c r="K14" s="95">
        <v>32845.519</v>
      </c>
      <c r="L14" s="95">
        <v>32845.519</v>
      </c>
      <c r="M14" s="112">
        <v>0</v>
      </c>
      <c r="N14" s="111"/>
      <c r="O14" s="95" t="s">
        <v>129</v>
      </c>
      <c r="P14" s="95" t="s">
        <v>129</v>
      </c>
      <c r="Q14" s="112" t="s">
        <v>129</v>
      </c>
    </row>
    <row r="15" spans="2:17" s="113" customFormat="1" ht="15" customHeight="1" x14ac:dyDescent="0.35">
      <c r="B15" s="9" t="s">
        <v>22</v>
      </c>
      <c r="C15" s="95">
        <v>7213</v>
      </c>
      <c r="D15" s="95">
        <v>7213</v>
      </c>
      <c r="E15" s="112">
        <v>0</v>
      </c>
      <c r="F15" s="111"/>
      <c r="G15" s="95">
        <v>15682</v>
      </c>
      <c r="H15" s="95">
        <v>15682</v>
      </c>
      <c r="I15" s="112">
        <v>0</v>
      </c>
      <c r="J15" s="111"/>
      <c r="K15" s="95">
        <v>22895</v>
      </c>
      <c r="L15" s="95">
        <v>22895</v>
      </c>
      <c r="M15" s="112">
        <v>0</v>
      </c>
      <c r="N15" s="111"/>
      <c r="O15" s="95" t="s">
        <v>129</v>
      </c>
      <c r="P15" s="95" t="s">
        <v>129</v>
      </c>
      <c r="Q15" s="112" t="s">
        <v>129</v>
      </c>
    </row>
    <row r="16" spans="2:17" s="113" customFormat="1" ht="15" customHeight="1" x14ac:dyDescent="0.35">
      <c r="B16" s="9" t="s">
        <v>23</v>
      </c>
      <c r="C16" s="95">
        <v>5635</v>
      </c>
      <c r="D16" s="95">
        <v>5635</v>
      </c>
      <c r="E16" s="112">
        <v>0</v>
      </c>
      <c r="F16" s="111"/>
      <c r="G16" s="95">
        <v>18464</v>
      </c>
      <c r="H16" s="95">
        <v>18464</v>
      </c>
      <c r="I16" s="112">
        <v>0</v>
      </c>
      <c r="J16" s="111"/>
      <c r="K16" s="95">
        <v>24099</v>
      </c>
      <c r="L16" s="95">
        <v>24099</v>
      </c>
      <c r="M16" s="112">
        <v>0</v>
      </c>
      <c r="N16" s="111"/>
      <c r="O16" s="95">
        <v>523.62800000000004</v>
      </c>
      <c r="P16" s="95">
        <v>544.048</v>
      </c>
      <c r="Q16" s="112">
        <v>-3.7533452930623712E-2</v>
      </c>
    </row>
    <row r="17" spans="2:20" s="113" customFormat="1" ht="15" customHeight="1" x14ac:dyDescent="0.35">
      <c r="B17" s="9" t="s">
        <v>24</v>
      </c>
      <c r="C17" s="95">
        <v>5461</v>
      </c>
      <c r="D17" s="95">
        <v>5461</v>
      </c>
      <c r="E17" s="112">
        <v>0</v>
      </c>
      <c r="F17" s="111"/>
      <c r="G17" s="95">
        <v>11737</v>
      </c>
      <c r="H17" s="95">
        <v>11737</v>
      </c>
      <c r="I17" s="112">
        <v>0</v>
      </c>
      <c r="J17" s="111"/>
      <c r="K17" s="95">
        <v>17198</v>
      </c>
      <c r="L17" s="95">
        <v>17198</v>
      </c>
      <c r="M17" s="112">
        <v>0</v>
      </c>
      <c r="N17" s="111"/>
      <c r="O17" s="95" t="s">
        <v>129</v>
      </c>
      <c r="P17" s="95" t="s">
        <v>129</v>
      </c>
      <c r="Q17" s="112" t="s">
        <v>129</v>
      </c>
    </row>
    <row r="18" spans="2:20" s="113" customFormat="1" ht="15" customHeight="1" x14ac:dyDescent="0.35">
      <c r="B18" s="13" t="s">
        <v>39</v>
      </c>
      <c r="C18" s="95">
        <v>50447.030000000006</v>
      </c>
      <c r="D18" s="95">
        <v>50447.030000000006</v>
      </c>
      <c r="E18" s="112">
        <v>0</v>
      </c>
      <c r="F18" s="111"/>
      <c r="G18" s="95">
        <v>176163.93450000003</v>
      </c>
      <c r="H18" s="95">
        <v>176163.93450000003</v>
      </c>
      <c r="I18" s="112">
        <v>0</v>
      </c>
      <c r="J18" s="111"/>
      <c r="K18" s="95">
        <v>226610.96450000003</v>
      </c>
      <c r="L18" s="95">
        <v>226610.96450000003</v>
      </c>
      <c r="M18" s="112">
        <v>0</v>
      </c>
      <c r="N18" s="111"/>
      <c r="O18" s="95">
        <v>1273.9349999999999</v>
      </c>
      <c r="P18" s="95">
        <v>1319.5440000000001</v>
      </c>
      <c r="Q18" s="112">
        <v>6.4093095068413763E-3</v>
      </c>
    </row>
    <row r="19" spans="2:20" s="113" customFormat="1" ht="15" customHeight="1" x14ac:dyDescent="0.35">
      <c r="B19" s="114" t="s">
        <v>25</v>
      </c>
      <c r="C19" s="115">
        <v>279505.33900000004</v>
      </c>
      <c r="D19" s="115">
        <v>279505.33900000004</v>
      </c>
      <c r="E19" s="116">
        <v>0</v>
      </c>
      <c r="F19" s="111"/>
      <c r="G19" s="115">
        <v>465850.54450000002</v>
      </c>
      <c r="H19" s="115">
        <v>465850.54450000002</v>
      </c>
      <c r="I19" s="116">
        <v>0</v>
      </c>
      <c r="J19" s="111"/>
      <c r="K19" s="115">
        <v>745355.8835</v>
      </c>
      <c r="L19" s="115">
        <v>745355.8835</v>
      </c>
      <c r="M19" s="116">
        <v>0</v>
      </c>
      <c r="N19" s="111"/>
      <c r="O19" s="115">
        <v>11641.288</v>
      </c>
      <c r="P19" s="115">
        <v>11567.150552000001</v>
      </c>
      <c r="Q19" s="116">
        <v>6.4093095068413763E-3</v>
      </c>
    </row>
    <row r="20" spans="2:20" ht="10" customHeight="1" x14ac:dyDescent="0.45">
      <c r="B20" s="33"/>
      <c r="F20" s="111"/>
      <c r="J20" s="111"/>
      <c r="N20" s="111"/>
    </row>
    <row r="21" spans="2:20" s="113" customFormat="1" ht="15" x14ac:dyDescent="0.35">
      <c r="B21" s="198"/>
      <c r="C21" s="200" t="s">
        <v>114</v>
      </c>
      <c r="D21" s="200"/>
      <c r="E21" s="200"/>
      <c r="F21" s="111"/>
      <c r="G21" s="200" t="s">
        <v>115</v>
      </c>
      <c r="H21" s="200"/>
      <c r="I21" s="200"/>
      <c r="J21" s="111"/>
      <c r="K21" s="200" t="s">
        <v>103</v>
      </c>
      <c r="L21" s="200"/>
      <c r="M21" s="200"/>
      <c r="N21" s="111"/>
      <c r="O21" s="200" t="s">
        <v>116</v>
      </c>
      <c r="P21" s="200"/>
      <c r="Q21" s="200"/>
    </row>
    <row r="22" spans="2:20" s="72" customFormat="1" ht="15" x14ac:dyDescent="0.4">
      <c r="B22" s="199"/>
      <c r="C22" s="99" t="s">
        <v>127</v>
      </c>
      <c r="D22" s="99" t="s">
        <v>44</v>
      </c>
      <c r="E22" s="99" t="s">
        <v>8</v>
      </c>
      <c r="F22" s="111"/>
      <c r="G22" s="99" t="s">
        <v>127</v>
      </c>
      <c r="H22" s="99" t="s">
        <v>44</v>
      </c>
      <c r="I22" s="99" t="s">
        <v>8</v>
      </c>
      <c r="J22" s="111"/>
      <c r="K22" s="99" t="s">
        <v>127</v>
      </c>
      <c r="L22" s="99" t="s">
        <v>44</v>
      </c>
      <c r="M22" s="99" t="s">
        <v>8</v>
      </c>
      <c r="N22" s="111"/>
      <c r="O22" s="99" t="s">
        <v>127</v>
      </c>
      <c r="P22" s="99" t="s">
        <v>44</v>
      </c>
      <c r="Q22" s="99" t="s">
        <v>8</v>
      </c>
    </row>
    <row r="23" spans="2:20" s="117" customFormat="1" ht="15" customHeight="1" x14ac:dyDescent="0.35">
      <c r="B23" s="9" t="s">
        <v>13</v>
      </c>
      <c r="C23" s="95">
        <v>156290.50259059502</v>
      </c>
      <c r="D23" s="95">
        <v>109011.54260033192</v>
      </c>
      <c r="E23" s="112">
        <v>0.43370599903903329</v>
      </c>
      <c r="F23" s="111"/>
      <c r="G23" s="95">
        <v>23002.978652740003</v>
      </c>
      <c r="H23" s="95">
        <v>15805.381224230003</v>
      </c>
      <c r="I23" s="112">
        <v>0.45538904290874815</v>
      </c>
      <c r="J23" s="111"/>
      <c r="K23" s="95">
        <v>179293.48124333503</v>
      </c>
      <c r="L23" s="95">
        <v>124816.92382456192</v>
      </c>
      <c r="M23" s="112">
        <v>0.43645169060041367</v>
      </c>
      <c r="N23" s="111"/>
      <c r="O23" s="95">
        <v>12984.092861767986</v>
      </c>
      <c r="P23" s="95">
        <v>7877.0750634799997</v>
      </c>
      <c r="Q23" s="112">
        <v>0.64833935910619145</v>
      </c>
      <c r="T23" s="191"/>
    </row>
    <row r="24" spans="2:20" s="117" customFormat="1" ht="15" customHeight="1" x14ac:dyDescent="0.35">
      <c r="B24" s="9" t="s">
        <v>14</v>
      </c>
      <c r="C24" s="95">
        <v>32728.775446727275</v>
      </c>
      <c r="D24" s="95">
        <v>21058.264306497436</v>
      </c>
      <c r="E24" s="112">
        <v>0.55420100015692908</v>
      </c>
      <c r="F24" s="111"/>
      <c r="G24" s="95">
        <v>9053.6424237599986</v>
      </c>
      <c r="H24" s="95">
        <v>6325.996389179998</v>
      </c>
      <c r="I24" s="112">
        <v>0.43118046024265433</v>
      </c>
      <c r="J24" s="111"/>
      <c r="K24" s="95">
        <v>41782.417870487276</v>
      </c>
      <c r="L24" s="95">
        <v>27384.260695677433</v>
      </c>
      <c r="M24" s="112">
        <v>0.52578221244740675</v>
      </c>
      <c r="N24" s="111"/>
      <c r="O24" s="95">
        <v>2505.5591313241471</v>
      </c>
      <c r="P24" s="95">
        <v>1475.7721962999997</v>
      </c>
      <c r="Q24" s="112">
        <v>0.69779532207341366</v>
      </c>
      <c r="T24" s="191"/>
    </row>
    <row r="25" spans="2:20" s="117" customFormat="1" ht="15" customHeight="1" x14ac:dyDescent="0.35">
      <c r="B25" s="13" t="s">
        <v>15</v>
      </c>
      <c r="C25" s="95">
        <v>32396.132516090907</v>
      </c>
      <c r="D25" s="95">
        <v>22161.47033676528</v>
      </c>
      <c r="E25" s="112">
        <v>0.46182234408637579</v>
      </c>
      <c r="F25" s="111"/>
      <c r="G25" s="95">
        <v>27734.188733889994</v>
      </c>
      <c r="H25" s="95">
        <v>19196.013946110001</v>
      </c>
      <c r="I25" s="112">
        <v>0.44478894481685982</v>
      </c>
      <c r="J25" s="111"/>
      <c r="K25" s="95">
        <v>60130.321249980901</v>
      </c>
      <c r="L25" s="95">
        <v>41357.484282875281</v>
      </c>
      <c r="M25" s="112">
        <v>0.45391631750867423</v>
      </c>
      <c r="N25" s="111"/>
      <c r="O25" s="95">
        <v>3073.7302926831208</v>
      </c>
      <c r="P25" s="95">
        <v>1652.36974037</v>
      </c>
      <c r="Q25" s="112">
        <v>0.86019521998438941</v>
      </c>
      <c r="T25" s="192"/>
    </row>
    <row r="26" spans="2:20" s="117" customFormat="1" ht="15" customHeight="1" x14ac:dyDescent="0.35">
      <c r="B26" s="9" t="s">
        <v>16</v>
      </c>
      <c r="C26" s="95">
        <v>18929.438401289255</v>
      </c>
      <c r="D26" s="95">
        <v>12475.590965681649</v>
      </c>
      <c r="E26" s="112">
        <v>0.51731797342194885</v>
      </c>
      <c r="F26" s="111"/>
      <c r="G26" s="95">
        <v>10202.834035959999</v>
      </c>
      <c r="H26" s="95">
        <v>7305.2119405599997</v>
      </c>
      <c r="I26" s="112">
        <v>0.39665133865751678</v>
      </c>
      <c r="J26" s="111"/>
      <c r="K26" s="95">
        <v>29132.272437249252</v>
      </c>
      <c r="L26" s="95">
        <v>19780.80290624165</v>
      </c>
      <c r="M26" s="112">
        <v>0.47275480046650853</v>
      </c>
      <c r="N26" s="111"/>
      <c r="O26" s="95">
        <v>855.33006094105872</v>
      </c>
      <c r="P26" s="95">
        <v>516.70950026999992</v>
      </c>
      <c r="Q26" s="112">
        <v>0.65534030338926796</v>
      </c>
      <c r="T26" s="191"/>
    </row>
    <row r="27" spans="2:20" s="117" customFormat="1" ht="15" customHeight="1" x14ac:dyDescent="0.35">
      <c r="B27" s="9" t="s">
        <v>17</v>
      </c>
      <c r="C27" s="95">
        <v>22362.695446066129</v>
      </c>
      <c r="D27" s="95">
        <v>16053.736234049587</v>
      </c>
      <c r="E27" s="112">
        <v>0.39299008779248479</v>
      </c>
      <c r="F27" s="111"/>
      <c r="G27" s="95">
        <v>25546.735080709994</v>
      </c>
      <c r="H27" s="95">
        <v>15753.841005510003</v>
      </c>
      <c r="I27" s="112">
        <v>0.62161945596473056</v>
      </c>
      <c r="J27" s="111"/>
      <c r="K27" s="95">
        <v>47909.430526776123</v>
      </c>
      <c r="L27" s="95">
        <v>31807.577239559592</v>
      </c>
      <c r="M27" s="112">
        <v>0.5062269649129516</v>
      </c>
      <c r="N27" s="111"/>
      <c r="O27" s="95">
        <v>1674.5484378933402</v>
      </c>
      <c r="P27" s="95">
        <v>1066.97247692</v>
      </c>
      <c r="Q27" s="112">
        <v>0.56943920683616223</v>
      </c>
      <c r="T27" s="191"/>
    </row>
    <row r="28" spans="2:20" s="117" customFormat="1" ht="15" customHeight="1" x14ac:dyDescent="0.35">
      <c r="B28" s="9" t="s">
        <v>18</v>
      </c>
      <c r="C28" s="95">
        <v>10321.926254867771</v>
      </c>
      <c r="D28" s="95">
        <v>7476.2666289504141</v>
      </c>
      <c r="E28" s="112">
        <v>0.38062575442374991</v>
      </c>
      <c r="F28" s="111"/>
      <c r="G28" s="95">
        <v>13286.924246479999</v>
      </c>
      <c r="H28" s="95">
        <v>9613.9876264399991</v>
      </c>
      <c r="I28" s="112">
        <v>0.38204091400521856</v>
      </c>
      <c r="J28" s="111"/>
      <c r="K28" s="95">
        <v>23608.85050134777</v>
      </c>
      <c r="L28" s="95">
        <v>17090.254255390413</v>
      </c>
      <c r="M28" s="112">
        <v>0.38142184127549394</v>
      </c>
      <c r="N28" s="111"/>
      <c r="O28" s="95">
        <v>767.32613879910332</v>
      </c>
      <c r="P28" s="95">
        <v>465.68534807999993</v>
      </c>
      <c r="Q28" s="112">
        <v>0.64773519708694938</v>
      </c>
      <c r="T28" s="191"/>
    </row>
    <row r="29" spans="2:20" s="117" customFormat="1" ht="15" customHeight="1" x14ac:dyDescent="0.35">
      <c r="B29" s="9" t="s">
        <v>19</v>
      </c>
      <c r="C29" s="95">
        <v>16445.431436198349</v>
      </c>
      <c r="D29" s="95">
        <v>10889.271959198677</v>
      </c>
      <c r="E29" s="112">
        <v>0.51024159354438048</v>
      </c>
      <c r="F29" s="111"/>
      <c r="G29" s="95">
        <v>11313.754345219997</v>
      </c>
      <c r="H29" s="95">
        <v>7614.7783390900013</v>
      </c>
      <c r="I29" s="112">
        <v>0.48576279458346505</v>
      </c>
      <c r="J29" s="111"/>
      <c r="K29" s="95">
        <v>27759.185781418346</v>
      </c>
      <c r="L29" s="95">
        <v>18504.050298288679</v>
      </c>
      <c r="M29" s="112">
        <v>0.50016808936071766</v>
      </c>
      <c r="N29" s="111"/>
      <c r="O29" s="95">
        <v>1289.3424825519971</v>
      </c>
      <c r="P29" s="95">
        <v>760.53720925000005</v>
      </c>
      <c r="Q29" s="112">
        <v>0.69530493297425355</v>
      </c>
      <c r="T29" s="191"/>
    </row>
    <row r="30" spans="2:20" s="117" customFormat="1" ht="15" customHeight="1" x14ac:dyDescent="0.35">
      <c r="B30" s="9" t="s">
        <v>20</v>
      </c>
      <c r="C30" s="95">
        <v>4422.6212926198332</v>
      </c>
      <c r="D30" s="95">
        <v>2754.1471273305788</v>
      </c>
      <c r="E30" s="112">
        <v>0.60580429735662</v>
      </c>
      <c r="F30" s="111"/>
      <c r="G30" s="95">
        <v>15407.383806110001</v>
      </c>
      <c r="H30" s="95">
        <v>11346.217648100002</v>
      </c>
      <c r="I30" s="112">
        <v>0.35793127577541828</v>
      </c>
      <c r="J30" s="111"/>
      <c r="K30" s="95">
        <v>19830.005098729835</v>
      </c>
      <c r="L30" s="95">
        <v>14100.364775430582</v>
      </c>
      <c r="M30" s="112">
        <v>0.40634695729878989</v>
      </c>
      <c r="N30" s="111"/>
      <c r="O30" s="95">
        <v>276.35162153880145</v>
      </c>
      <c r="P30" s="95">
        <v>168.3992757</v>
      </c>
      <c r="Q30" s="112">
        <v>0.64104994151587946</v>
      </c>
      <c r="T30" s="191"/>
    </row>
    <row r="31" spans="2:20" s="117" customFormat="1" ht="15" customHeight="1" x14ac:dyDescent="0.35">
      <c r="B31" s="9" t="s">
        <v>21</v>
      </c>
      <c r="C31" s="95">
        <v>7447.6238221388448</v>
      </c>
      <c r="D31" s="95">
        <v>5480.9616636776864</v>
      </c>
      <c r="E31" s="112">
        <v>0.35881698853947874</v>
      </c>
      <c r="F31" s="111"/>
      <c r="G31" s="95">
        <v>14508.49351385</v>
      </c>
      <c r="H31" s="95">
        <v>10521.31383922</v>
      </c>
      <c r="I31" s="112">
        <v>0.37896214632122316</v>
      </c>
      <c r="J31" s="111"/>
      <c r="K31" s="95">
        <v>21956.117335988845</v>
      </c>
      <c r="L31" s="95">
        <v>16002.275502897686</v>
      </c>
      <c r="M31" s="112">
        <v>0.37206220027976888</v>
      </c>
      <c r="N31" s="111"/>
      <c r="O31" s="95">
        <v>401.3340314441686</v>
      </c>
      <c r="P31" s="95">
        <v>225.57497648000006</v>
      </c>
      <c r="Q31" s="112">
        <v>0.77916024954014218</v>
      </c>
      <c r="T31" s="191"/>
    </row>
    <row r="32" spans="2:20" s="117" customFormat="1" ht="15" customHeight="1" x14ac:dyDescent="0.35">
      <c r="B32" s="9" t="s">
        <v>22</v>
      </c>
      <c r="C32" s="95">
        <v>7526.0421229421481</v>
      </c>
      <c r="D32" s="95">
        <v>4539.4438676611553</v>
      </c>
      <c r="E32" s="112">
        <v>0.65792161823112694</v>
      </c>
      <c r="F32" s="111"/>
      <c r="G32" s="95">
        <v>5559.2165844400006</v>
      </c>
      <c r="H32" s="95">
        <v>3793.7410326099998</v>
      </c>
      <c r="I32" s="112">
        <v>0.46536533112155976</v>
      </c>
      <c r="J32" s="111"/>
      <c r="K32" s="95">
        <v>13085.258707382149</v>
      </c>
      <c r="L32" s="95">
        <v>8333.1849002711551</v>
      </c>
      <c r="M32" s="112">
        <v>0.57025901428832637</v>
      </c>
      <c r="N32" s="111"/>
      <c r="O32" s="95">
        <v>445.60038928986376</v>
      </c>
      <c r="P32" s="95">
        <v>204.04147346000002</v>
      </c>
      <c r="Q32" s="112">
        <v>1.1838716498840545</v>
      </c>
      <c r="T32" s="191"/>
    </row>
    <row r="33" spans="2:20" s="117" customFormat="1" ht="15" customHeight="1" x14ac:dyDescent="0.35">
      <c r="B33" s="9" t="s">
        <v>23</v>
      </c>
      <c r="C33" s="95">
        <v>6556.0880502727305</v>
      </c>
      <c r="D33" s="95">
        <v>4667.5891613636368</v>
      </c>
      <c r="E33" s="112">
        <v>0.4045983533729367</v>
      </c>
      <c r="F33" s="111"/>
      <c r="G33" s="95">
        <v>11151.793763149999</v>
      </c>
      <c r="H33" s="95">
        <v>7931.8410509899995</v>
      </c>
      <c r="I33" s="112">
        <v>0.40595275314526202</v>
      </c>
      <c r="J33" s="111"/>
      <c r="K33" s="95">
        <v>17707.881813422729</v>
      </c>
      <c r="L33" s="95">
        <v>12599.430212353636</v>
      </c>
      <c r="M33" s="112">
        <v>0.40545100174929338</v>
      </c>
      <c r="N33" s="111"/>
      <c r="O33" s="95">
        <v>599.75145809961509</v>
      </c>
      <c r="P33" s="95">
        <v>362.61853952999996</v>
      </c>
      <c r="Q33" s="112">
        <v>0.65394593138279622</v>
      </c>
      <c r="T33" s="191"/>
    </row>
    <row r="34" spans="2:20" s="117" customFormat="1" ht="15" customHeight="1" x14ac:dyDescent="0.35">
      <c r="B34" s="9" t="s">
        <v>24</v>
      </c>
      <c r="C34" s="95">
        <v>4611.2078251590092</v>
      </c>
      <c r="D34" s="95">
        <v>2775.8960215619832</v>
      </c>
      <c r="E34" s="112">
        <v>0.66116014048836913</v>
      </c>
      <c r="F34" s="111"/>
      <c r="G34" s="95">
        <v>7685.2774773800002</v>
      </c>
      <c r="H34" s="95">
        <v>5104.1590771800002</v>
      </c>
      <c r="I34" s="112">
        <v>0.50568925481571081</v>
      </c>
      <c r="J34" s="111"/>
      <c r="K34" s="95">
        <v>12296.485302539009</v>
      </c>
      <c r="L34" s="95">
        <v>7880.0550987419829</v>
      </c>
      <c r="M34" s="112">
        <v>0.56045676692058799</v>
      </c>
      <c r="N34" s="111"/>
      <c r="O34" s="95">
        <v>292.33862883284115</v>
      </c>
      <c r="P34" s="95">
        <v>174.77741441999999</v>
      </c>
      <c r="Q34" s="112">
        <v>0.67263390297292602</v>
      </c>
      <c r="T34" s="191"/>
    </row>
    <row r="35" spans="2:20" s="117" customFormat="1" x14ac:dyDescent="0.35">
      <c r="B35" s="13" t="s">
        <v>39</v>
      </c>
      <c r="C35" s="95">
        <v>55786.052159330589</v>
      </c>
      <c r="D35" s="95">
        <v>36981.569836062517</v>
      </c>
      <c r="E35" s="112">
        <v>0.50848253350594419</v>
      </c>
      <c r="F35" s="111"/>
      <c r="G35" s="95">
        <v>99960.887340939997</v>
      </c>
      <c r="H35" s="95">
        <v>70119.031797240008</v>
      </c>
      <c r="I35" s="112">
        <v>0.42558852823285287</v>
      </c>
      <c r="J35" s="111"/>
      <c r="K35" s="95">
        <v>155746.93950027059</v>
      </c>
      <c r="L35" s="95">
        <v>107100.60163330252</v>
      </c>
      <c r="M35" s="112">
        <v>0.45421162089757749</v>
      </c>
      <c r="N35" s="111"/>
      <c r="O35" s="95">
        <v>4165.9811801539572</v>
      </c>
      <c r="P35" s="95">
        <v>2304.5083147400001</v>
      </c>
      <c r="Q35" s="112">
        <v>0.80775272256892361</v>
      </c>
      <c r="T35" s="192"/>
    </row>
    <row r="36" spans="2:20" s="113" customFormat="1" ht="15" customHeight="1" x14ac:dyDescent="0.35">
      <c r="B36" s="114" t="s">
        <v>25</v>
      </c>
      <c r="C36" s="115">
        <v>375824.53736429784</v>
      </c>
      <c r="D36" s="115">
        <v>256325.7507091325</v>
      </c>
      <c r="E36" s="116">
        <v>0.46619891417295589</v>
      </c>
      <c r="F36" s="111"/>
      <c r="G36" s="115">
        <v>274414.11000463</v>
      </c>
      <c r="H36" s="115">
        <v>190431.51491646003</v>
      </c>
      <c r="I36" s="116">
        <v>0.44101206213169131</v>
      </c>
      <c r="J36" s="111"/>
      <c r="K36" s="115">
        <v>650238.64736892784</v>
      </c>
      <c r="L36" s="115">
        <v>446757.26562559255</v>
      </c>
      <c r="M36" s="116">
        <v>0.45546294912160201</v>
      </c>
      <c r="N36" s="111"/>
      <c r="O36" s="115">
        <v>29331.286715319999</v>
      </c>
      <c r="P36" s="115">
        <v>17255.041529000002</v>
      </c>
      <c r="Q36" s="116">
        <v>0.69986763961267973</v>
      </c>
    </row>
    <row r="37" spans="2:20" x14ac:dyDescent="0.45">
      <c r="B37" s="118"/>
      <c r="F37" s="111"/>
      <c r="J37" s="111"/>
      <c r="N37" s="111"/>
    </row>
    <row r="38" spans="2:20" x14ac:dyDescent="0.45">
      <c r="C38" s="1"/>
      <c r="D38" s="1"/>
      <c r="E38" s="1"/>
      <c r="F38" s="111"/>
      <c r="J38" s="111"/>
      <c r="M38" s="1"/>
      <c r="N38" s="111"/>
      <c r="O38" s="1"/>
    </row>
    <row r="39" spans="2:20" x14ac:dyDescent="0.45">
      <c r="C39" s="1"/>
      <c r="D39" s="1"/>
      <c r="E39" s="1"/>
      <c r="F39" s="111"/>
      <c r="J39" s="111"/>
      <c r="M39" s="1"/>
      <c r="N39" s="111"/>
      <c r="O39" s="1"/>
    </row>
    <row r="40" spans="2:20" x14ac:dyDescent="0.45">
      <c r="C40" s="1"/>
      <c r="D40" s="1"/>
      <c r="E40" s="1"/>
      <c r="F40" s="111"/>
      <c r="J40" s="111"/>
      <c r="M40" s="1"/>
      <c r="N40" s="111"/>
      <c r="O40" s="1"/>
    </row>
    <row r="41" spans="2:20" x14ac:dyDescent="0.45">
      <c r="C41" s="1"/>
      <c r="D41" s="1"/>
      <c r="E41" s="1"/>
      <c r="F41" s="111"/>
      <c r="J41" s="111"/>
      <c r="M41" s="1"/>
      <c r="N41" s="111"/>
      <c r="O41" s="1"/>
    </row>
    <row r="42" spans="2:20" x14ac:dyDescent="0.45">
      <c r="C42" s="1"/>
      <c r="D42" s="1"/>
      <c r="E42" s="1"/>
      <c r="F42" s="111"/>
      <c r="J42" s="111"/>
      <c r="M42" s="1"/>
      <c r="N42" s="111"/>
      <c r="O42" s="1"/>
    </row>
    <row r="43" spans="2:20" x14ac:dyDescent="0.45">
      <c r="C43" s="1"/>
      <c r="D43" s="1"/>
      <c r="E43" s="1"/>
      <c r="F43" s="111"/>
      <c r="J43" s="111"/>
      <c r="M43" s="1"/>
      <c r="N43" s="111"/>
      <c r="O43" s="1"/>
    </row>
    <row r="44" spans="2:20" x14ac:dyDescent="0.45">
      <c r="C44" s="1"/>
      <c r="D44" s="1"/>
      <c r="E44" s="1"/>
      <c r="F44" s="111"/>
      <c r="J44" s="111"/>
      <c r="M44" s="1"/>
      <c r="N44" s="111"/>
      <c r="O44" s="1"/>
    </row>
    <row r="45" spans="2:20" x14ac:dyDescent="0.45">
      <c r="C45" s="1"/>
      <c r="D45" s="1"/>
      <c r="E45" s="1"/>
      <c r="F45" s="111"/>
      <c r="J45" s="111"/>
      <c r="M45" s="1"/>
      <c r="N45" s="111"/>
      <c r="O45" s="1"/>
    </row>
    <row r="46" spans="2:20" x14ac:dyDescent="0.45">
      <c r="C46" s="1"/>
      <c r="D46" s="1"/>
      <c r="E46" s="1"/>
      <c r="F46" s="111"/>
      <c r="J46" s="111"/>
      <c r="M46" s="1"/>
      <c r="N46" s="111"/>
      <c r="O46" s="1"/>
    </row>
    <row r="47" spans="2:20" x14ac:dyDescent="0.45">
      <c r="C47" s="1"/>
      <c r="D47" s="1"/>
      <c r="E47" s="1"/>
      <c r="F47" s="111"/>
      <c r="J47" s="111"/>
      <c r="M47" s="1"/>
      <c r="N47" s="111"/>
      <c r="O47" s="1"/>
    </row>
    <row r="48" spans="2:20" x14ac:dyDescent="0.45">
      <c r="C48" s="1"/>
      <c r="D48" s="1"/>
      <c r="E48" s="1"/>
      <c r="F48" s="111"/>
      <c r="J48" s="111"/>
      <c r="M48" s="1"/>
      <c r="N48" s="111"/>
      <c r="O48" s="1"/>
    </row>
    <row r="49" spans="6:14" s="1" customFormat="1" x14ac:dyDescent="0.45">
      <c r="F49" s="111"/>
      <c r="J49" s="111"/>
      <c r="N49" s="111"/>
    </row>
    <row r="50" spans="6:14" s="1" customFormat="1" x14ac:dyDescent="0.45">
      <c r="F50" s="111"/>
      <c r="J50" s="111"/>
      <c r="N50" s="111"/>
    </row>
    <row r="51" spans="6:14" s="1" customFormat="1" x14ac:dyDescent="0.45">
      <c r="F51" s="111"/>
      <c r="J51" s="111"/>
      <c r="N51" s="111"/>
    </row>
    <row r="52" spans="6:14" s="1" customFormat="1" x14ac:dyDescent="0.45">
      <c r="F52" s="111"/>
      <c r="J52" s="111"/>
      <c r="N52" s="111"/>
    </row>
    <row r="53" spans="6:14" s="1" customFormat="1" x14ac:dyDescent="0.45">
      <c r="F53" s="111"/>
      <c r="J53" s="111"/>
      <c r="N53" s="111"/>
    </row>
    <row r="54" spans="6:14" s="1" customFormat="1" x14ac:dyDescent="0.45">
      <c r="F54" s="111"/>
      <c r="J54" s="111"/>
      <c r="N54" s="111"/>
    </row>
    <row r="55" spans="6:14" s="1" customFormat="1" x14ac:dyDescent="0.45">
      <c r="F55" s="111"/>
      <c r="J55" s="111"/>
      <c r="N55" s="111"/>
    </row>
    <row r="56" spans="6:14" s="1" customFormat="1" x14ac:dyDescent="0.45">
      <c r="F56" s="111"/>
      <c r="J56" s="111"/>
      <c r="N56" s="111"/>
    </row>
    <row r="57" spans="6:14" s="1" customFormat="1" x14ac:dyDescent="0.45">
      <c r="F57" s="111"/>
      <c r="J57" s="111"/>
      <c r="N57" s="111"/>
    </row>
    <row r="58" spans="6:14" s="1" customFormat="1" x14ac:dyDescent="0.45">
      <c r="F58" s="111"/>
      <c r="J58" s="111"/>
      <c r="N58" s="111"/>
    </row>
    <row r="59" spans="6:14" s="1" customFormat="1" x14ac:dyDescent="0.45">
      <c r="F59" s="111"/>
      <c r="J59" s="111"/>
      <c r="N59" s="111"/>
    </row>
    <row r="60" spans="6:14" s="1" customFormat="1" x14ac:dyDescent="0.45">
      <c r="F60" s="111"/>
      <c r="J60" s="111"/>
      <c r="N60" s="111"/>
    </row>
    <row r="61" spans="6:14" s="1" customFormat="1" x14ac:dyDescent="0.45">
      <c r="F61" s="111"/>
      <c r="J61" s="111"/>
      <c r="N61" s="111"/>
    </row>
    <row r="62" spans="6:14" s="1" customFormat="1" x14ac:dyDescent="0.45">
      <c r="F62" s="111"/>
      <c r="J62" s="111"/>
      <c r="N62" s="111"/>
    </row>
    <row r="63" spans="6:14" s="1" customFormat="1" x14ac:dyDescent="0.45">
      <c r="F63" s="111"/>
      <c r="J63" s="111"/>
      <c r="N63" s="111"/>
    </row>
    <row r="64" spans="6:14" s="1" customFormat="1" x14ac:dyDescent="0.45">
      <c r="F64" s="111"/>
      <c r="J64" s="111"/>
      <c r="N64" s="111"/>
    </row>
    <row r="65" spans="6:14" s="1" customFormat="1" x14ac:dyDescent="0.45">
      <c r="F65" s="111"/>
      <c r="J65" s="111"/>
      <c r="N65" s="111"/>
    </row>
    <row r="66" spans="6:14" s="1" customFormat="1" x14ac:dyDescent="0.45">
      <c r="F66" s="111"/>
      <c r="J66" s="111"/>
      <c r="N66" s="111"/>
    </row>
    <row r="67" spans="6:14" s="1" customFormat="1" x14ac:dyDescent="0.45">
      <c r="F67" s="111"/>
      <c r="J67" s="111"/>
      <c r="N67" s="111"/>
    </row>
    <row r="68" spans="6:14" s="1" customFormat="1" x14ac:dyDescent="0.45">
      <c r="F68" s="111"/>
      <c r="J68" s="111"/>
      <c r="N68" s="111"/>
    </row>
    <row r="69" spans="6:14" s="1" customFormat="1" x14ac:dyDescent="0.45">
      <c r="F69" s="111"/>
      <c r="J69" s="111"/>
      <c r="N69" s="111"/>
    </row>
    <row r="70" spans="6:14" s="1" customFormat="1" x14ac:dyDescent="0.45">
      <c r="F70" s="111"/>
      <c r="J70" s="111"/>
      <c r="N70" s="111"/>
    </row>
    <row r="71" spans="6:14" s="1" customFormat="1" x14ac:dyDescent="0.45">
      <c r="F71" s="111"/>
      <c r="J71" s="111"/>
      <c r="N71" s="111"/>
    </row>
    <row r="72" spans="6:14" s="1" customFormat="1" x14ac:dyDescent="0.45">
      <c r="F72" s="111"/>
      <c r="J72" s="111"/>
      <c r="N72" s="111"/>
    </row>
    <row r="73" spans="6:14" s="1" customFormat="1" x14ac:dyDescent="0.45">
      <c r="F73" s="111"/>
      <c r="J73" s="111"/>
      <c r="N73" s="111"/>
    </row>
    <row r="74" spans="6:14" s="1" customFormat="1" x14ac:dyDescent="0.45">
      <c r="F74" s="111"/>
      <c r="J74" s="111"/>
      <c r="N74" s="111"/>
    </row>
    <row r="75" spans="6:14" s="1" customFormat="1" x14ac:dyDescent="0.45">
      <c r="F75" s="111"/>
      <c r="J75" s="111"/>
      <c r="N75" s="111"/>
    </row>
    <row r="76" spans="6:14" s="1" customFormat="1" x14ac:dyDescent="0.45">
      <c r="F76" s="111"/>
      <c r="J76" s="111"/>
      <c r="N76" s="111"/>
    </row>
    <row r="77" spans="6:14" s="1" customFormat="1" x14ac:dyDescent="0.45">
      <c r="F77" s="111"/>
      <c r="J77" s="111"/>
      <c r="N77" s="111"/>
    </row>
    <row r="78" spans="6:14" s="1" customFormat="1" x14ac:dyDescent="0.45">
      <c r="F78" s="111"/>
      <c r="J78" s="111"/>
      <c r="N78" s="111"/>
    </row>
    <row r="79" spans="6:14" s="1" customFormat="1" x14ac:dyDescent="0.45">
      <c r="F79" s="111"/>
      <c r="J79" s="111"/>
      <c r="N79" s="111"/>
    </row>
    <row r="80" spans="6:14" s="1" customFormat="1" x14ac:dyDescent="0.45">
      <c r="F80" s="111"/>
      <c r="J80" s="111"/>
      <c r="N80" s="111"/>
    </row>
    <row r="81" spans="6:14" s="1" customFormat="1" x14ac:dyDescent="0.45">
      <c r="F81" s="111"/>
      <c r="J81" s="111"/>
      <c r="N81" s="111"/>
    </row>
    <row r="82" spans="6:14" s="1" customFormat="1" x14ac:dyDescent="0.45">
      <c r="F82" s="111"/>
      <c r="J82" s="111"/>
      <c r="N82" s="111"/>
    </row>
    <row r="83" spans="6:14" s="1" customFormat="1" x14ac:dyDescent="0.45">
      <c r="F83" s="111"/>
      <c r="J83" s="111"/>
      <c r="N83" s="111"/>
    </row>
    <row r="84" spans="6:14" s="1" customFormat="1" x14ac:dyDescent="0.45">
      <c r="F84" s="111"/>
      <c r="J84" s="111"/>
      <c r="N84" s="111"/>
    </row>
    <row r="85" spans="6:14" s="1" customFormat="1" x14ac:dyDescent="0.45">
      <c r="F85" s="111"/>
      <c r="J85" s="111"/>
      <c r="N85" s="111"/>
    </row>
    <row r="86" spans="6:14" s="1" customFormat="1" x14ac:dyDescent="0.45">
      <c r="F86" s="111"/>
      <c r="J86" s="111"/>
      <c r="N86" s="111"/>
    </row>
    <row r="87" spans="6:14" s="1" customFormat="1" x14ac:dyDescent="0.45">
      <c r="F87" s="111"/>
      <c r="J87" s="111"/>
      <c r="N87" s="111"/>
    </row>
    <row r="88" spans="6:14" s="1" customFormat="1" x14ac:dyDescent="0.45">
      <c r="F88" s="111"/>
      <c r="J88" s="111"/>
      <c r="N88" s="111"/>
    </row>
    <row r="89" spans="6:14" s="1" customFormat="1" x14ac:dyDescent="0.45">
      <c r="F89" s="111"/>
      <c r="J89" s="111"/>
      <c r="N89" s="111"/>
    </row>
    <row r="90" spans="6:14" s="1" customFormat="1" x14ac:dyDescent="0.45">
      <c r="F90" s="111"/>
      <c r="J90" s="111"/>
      <c r="N90" s="111"/>
    </row>
    <row r="91" spans="6:14" s="1" customFormat="1" x14ac:dyDescent="0.45">
      <c r="F91" s="111"/>
      <c r="J91" s="111"/>
      <c r="N91" s="111"/>
    </row>
    <row r="92" spans="6:14" s="1" customFormat="1" x14ac:dyDescent="0.45">
      <c r="F92" s="111"/>
      <c r="J92" s="111"/>
      <c r="N92" s="111"/>
    </row>
    <row r="93" spans="6:14" s="1" customFormat="1" x14ac:dyDescent="0.45">
      <c r="F93" s="111"/>
      <c r="J93" s="111"/>
      <c r="N93" s="111"/>
    </row>
    <row r="94" spans="6:14" s="1" customFormat="1" x14ac:dyDescent="0.45">
      <c r="F94" s="111"/>
      <c r="J94" s="111"/>
      <c r="N94" s="111"/>
    </row>
    <row r="95" spans="6:14" s="1" customFormat="1" x14ac:dyDescent="0.45">
      <c r="F95" s="111"/>
      <c r="J95" s="111"/>
      <c r="N95" s="111"/>
    </row>
    <row r="96" spans="6:14" s="1" customFormat="1" x14ac:dyDescent="0.45">
      <c r="F96" s="111"/>
      <c r="J96" s="111"/>
      <c r="N96" s="111"/>
    </row>
    <row r="97" spans="6:14" s="1" customFormat="1" x14ac:dyDescent="0.45">
      <c r="F97" s="111"/>
      <c r="J97" s="111"/>
      <c r="N97" s="111"/>
    </row>
    <row r="98" spans="6:14" s="1" customFormat="1" x14ac:dyDescent="0.45">
      <c r="F98" s="111"/>
      <c r="J98" s="111"/>
      <c r="N98" s="111"/>
    </row>
    <row r="99" spans="6:14" s="1" customFormat="1" x14ac:dyDescent="0.45">
      <c r="F99" s="111"/>
      <c r="J99" s="111"/>
      <c r="N99" s="111"/>
    </row>
    <row r="100" spans="6:14" s="1" customFormat="1" x14ac:dyDescent="0.45">
      <c r="F100" s="111"/>
      <c r="J100" s="111"/>
      <c r="N100" s="111"/>
    </row>
    <row r="101" spans="6:14" s="1" customFormat="1" x14ac:dyDescent="0.45">
      <c r="F101" s="111"/>
      <c r="J101" s="111"/>
      <c r="N101" s="111"/>
    </row>
    <row r="102" spans="6:14" s="1" customFormat="1" x14ac:dyDescent="0.45">
      <c r="F102" s="111"/>
      <c r="J102" s="111"/>
      <c r="N102" s="111"/>
    </row>
    <row r="103" spans="6:14" s="1" customFormat="1" x14ac:dyDescent="0.45">
      <c r="F103" s="111"/>
      <c r="J103" s="111"/>
      <c r="N103" s="111"/>
    </row>
    <row r="104" spans="6:14" s="1" customFormat="1" x14ac:dyDescent="0.45">
      <c r="F104" s="111"/>
      <c r="J104" s="111"/>
      <c r="N104" s="111"/>
    </row>
    <row r="105" spans="6:14" s="1" customFormat="1" x14ac:dyDescent="0.45">
      <c r="F105" s="111"/>
      <c r="J105" s="111"/>
      <c r="N105" s="111"/>
    </row>
    <row r="106" spans="6:14" s="1" customFormat="1" x14ac:dyDescent="0.45">
      <c r="F106" s="111"/>
      <c r="J106" s="111"/>
      <c r="N106" s="111"/>
    </row>
    <row r="107" spans="6:14" s="1" customFormat="1" x14ac:dyDescent="0.45">
      <c r="F107" s="111"/>
      <c r="J107" s="111"/>
      <c r="N107" s="111"/>
    </row>
    <row r="108" spans="6:14" s="1" customFormat="1" x14ac:dyDescent="0.45">
      <c r="F108" s="111"/>
      <c r="J108" s="111"/>
      <c r="N108" s="111"/>
    </row>
    <row r="109" spans="6:14" s="1" customFormat="1" x14ac:dyDescent="0.45">
      <c r="F109" s="111"/>
      <c r="J109" s="111"/>
      <c r="N109" s="111"/>
    </row>
    <row r="110" spans="6:14" s="1" customFormat="1" x14ac:dyDescent="0.45">
      <c r="F110" s="111"/>
      <c r="J110" s="111"/>
      <c r="N110" s="111"/>
    </row>
    <row r="111" spans="6:14" s="1" customFormat="1" x14ac:dyDescent="0.45">
      <c r="F111" s="111"/>
      <c r="J111" s="111"/>
      <c r="N111" s="111"/>
    </row>
    <row r="112" spans="6:14" s="1" customFormat="1" x14ac:dyDescent="0.45">
      <c r="F112" s="111"/>
      <c r="J112" s="111"/>
      <c r="N112" s="111"/>
    </row>
    <row r="113" spans="6:14" s="1" customFormat="1" x14ac:dyDescent="0.45">
      <c r="F113" s="111"/>
      <c r="J113" s="111"/>
      <c r="N113" s="111"/>
    </row>
    <row r="114" spans="6:14" s="1" customFormat="1" x14ac:dyDescent="0.45">
      <c r="F114" s="111"/>
      <c r="J114" s="111"/>
      <c r="N114" s="111"/>
    </row>
    <row r="115" spans="6:14" s="1" customFormat="1" x14ac:dyDescent="0.45">
      <c r="F115" s="111"/>
      <c r="J115" s="111"/>
      <c r="N115" s="111"/>
    </row>
    <row r="116" spans="6:14" s="1" customFormat="1" x14ac:dyDescent="0.45"/>
    <row r="117" spans="6:14" s="1" customFormat="1" x14ac:dyDescent="0.45"/>
    <row r="118" spans="6:14" s="1" customFormat="1" x14ac:dyDescent="0.45"/>
    <row r="119" spans="6:14" s="1" customFormat="1" x14ac:dyDescent="0.45"/>
    <row r="120" spans="6:14" s="1" customFormat="1" x14ac:dyDescent="0.45"/>
    <row r="121" spans="6:14" s="1" customFormat="1" x14ac:dyDescent="0.45"/>
    <row r="122" spans="6:14" s="1" customFormat="1" x14ac:dyDescent="0.45"/>
    <row r="123" spans="6:14" s="1" customFormat="1" x14ac:dyDescent="0.45"/>
    <row r="124" spans="6:14" s="1" customFormat="1" x14ac:dyDescent="0.45"/>
    <row r="125" spans="6:14" s="1" customFormat="1" x14ac:dyDescent="0.45"/>
    <row r="126" spans="6:14" s="1" customFormat="1" x14ac:dyDescent="0.45"/>
    <row r="127" spans="6:14" s="1" customFormat="1" x14ac:dyDescent="0.45"/>
    <row r="128" spans="6:14" s="1" customFormat="1" x14ac:dyDescent="0.45"/>
    <row r="129" s="1" customFormat="1" x14ac:dyDescent="0.45"/>
    <row r="130" s="1" customFormat="1" x14ac:dyDescent="0.45"/>
    <row r="131" s="1" customFormat="1" x14ac:dyDescent="0.45"/>
    <row r="132" s="1" customFormat="1" x14ac:dyDescent="0.45"/>
    <row r="133" s="1" customFormat="1" x14ac:dyDescent="0.45"/>
    <row r="134" s="1" customFormat="1" x14ac:dyDescent="0.45"/>
    <row r="135" s="1" customFormat="1" x14ac:dyDescent="0.45"/>
    <row r="136" s="1" customFormat="1" x14ac:dyDescent="0.45"/>
    <row r="137" s="1" customFormat="1" x14ac:dyDescent="0.45"/>
    <row r="138" s="1" customFormat="1" x14ac:dyDescent="0.45"/>
    <row r="139" s="1" customFormat="1" x14ac:dyDescent="0.45"/>
    <row r="140" s="1" customFormat="1" x14ac:dyDescent="0.45"/>
    <row r="141" s="1" customFormat="1" x14ac:dyDescent="0.45"/>
    <row r="142" s="1" customFormat="1" x14ac:dyDescent="0.45"/>
    <row r="143" s="1" customFormat="1" x14ac:dyDescent="0.45"/>
    <row r="144" s="1" customFormat="1" x14ac:dyDescent="0.45"/>
    <row r="145" s="1" customFormat="1" x14ac:dyDescent="0.45"/>
    <row r="146" s="1" customFormat="1" x14ac:dyDescent="0.45"/>
    <row r="147" s="1" customFormat="1" x14ac:dyDescent="0.45"/>
    <row r="148" s="1" customFormat="1" x14ac:dyDescent="0.45"/>
    <row r="149" s="1" customFormat="1" x14ac:dyDescent="0.45"/>
    <row r="150" s="1" customFormat="1" x14ac:dyDescent="0.45"/>
    <row r="151" s="1" customFormat="1" x14ac:dyDescent="0.45"/>
    <row r="152" s="1" customFormat="1" x14ac:dyDescent="0.45"/>
    <row r="153" s="1" customFormat="1" x14ac:dyDescent="0.45"/>
    <row r="154" s="1" customFormat="1" x14ac:dyDescent="0.45"/>
    <row r="155" s="1" customFormat="1" x14ac:dyDescent="0.45"/>
    <row r="156" s="1" customFormat="1" x14ac:dyDescent="0.45"/>
    <row r="157" s="1" customFormat="1" x14ac:dyDescent="0.45"/>
    <row r="158" s="1" customFormat="1" x14ac:dyDescent="0.45"/>
    <row r="159" s="1" customFormat="1" x14ac:dyDescent="0.45"/>
    <row r="160" s="1" customFormat="1" x14ac:dyDescent="0.45"/>
    <row r="161" s="1" customFormat="1" x14ac:dyDescent="0.45"/>
    <row r="162" s="1" customFormat="1" x14ac:dyDescent="0.45"/>
    <row r="163" s="1" customFormat="1" x14ac:dyDescent="0.45"/>
    <row r="164" s="1" customFormat="1" x14ac:dyDescent="0.45"/>
    <row r="165" s="1" customFormat="1" x14ac:dyDescent="0.45"/>
    <row r="166" s="1" customFormat="1" x14ac:dyDescent="0.45"/>
    <row r="167" s="1" customFormat="1" x14ac:dyDescent="0.45"/>
    <row r="168" s="1" customFormat="1" x14ac:dyDescent="0.45"/>
    <row r="169" s="1" customFormat="1" x14ac:dyDescent="0.45"/>
    <row r="170" s="1" customFormat="1" x14ac:dyDescent="0.45"/>
    <row r="171" s="1" customFormat="1" x14ac:dyDescent="0.45"/>
    <row r="172" s="1" customFormat="1" x14ac:dyDescent="0.45"/>
    <row r="173" s="1" customFormat="1" x14ac:dyDescent="0.45"/>
    <row r="174" s="1" customFormat="1" x14ac:dyDescent="0.45"/>
    <row r="175" s="1" customFormat="1" x14ac:dyDescent="0.45"/>
    <row r="176" s="1" customFormat="1" x14ac:dyDescent="0.45"/>
    <row r="177" s="1" customFormat="1" x14ac:dyDescent="0.45"/>
    <row r="178" s="1" customFormat="1" x14ac:dyDescent="0.45"/>
    <row r="179" s="1" customFormat="1" x14ac:dyDescent="0.45"/>
    <row r="180" s="1" customFormat="1" x14ac:dyDescent="0.45"/>
    <row r="181" s="1" customFormat="1" x14ac:dyDescent="0.45"/>
    <row r="182" s="1" customFormat="1" x14ac:dyDescent="0.45"/>
    <row r="183" s="1" customFormat="1" x14ac:dyDescent="0.45"/>
    <row r="184" s="1" customFormat="1" x14ac:dyDescent="0.45"/>
    <row r="185" s="1" customFormat="1" x14ac:dyDescent="0.45"/>
    <row r="186" s="1" customFormat="1" x14ac:dyDescent="0.45"/>
    <row r="187" s="1" customFormat="1" x14ac:dyDescent="0.45"/>
    <row r="188" s="1" customFormat="1" x14ac:dyDescent="0.45"/>
    <row r="189" s="1" customFormat="1" x14ac:dyDescent="0.45"/>
    <row r="190" s="1" customFormat="1" x14ac:dyDescent="0.45"/>
    <row r="191" s="1" customFormat="1" x14ac:dyDescent="0.45"/>
    <row r="192" s="1" customFormat="1" x14ac:dyDescent="0.45"/>
    <row r="193" s="1" customFormat="1" x14ac:dyDescent="0.45"/>
    <row r="194" s="1" customFormat="1" x14ac:dyDescent="0.45"/>
    <row r="195" s="1" customFormat="1" x14ac:dyDescent="0.45"/>
    <row r="196" s="1" customFormat="1" x14ac:dyDescent="0.45"/>
    <row r="197" s="1" customFormat="1" x14ac:dyDescent="0.45"/>
    <row r="198" s="1" customFormat="1" x14ac:dyDescent="0.45"/>
    <row r="199" s="1" customFormat="1" x14ac:dyDescent="0.45"/>
    <row r="200" s="1" customFormat="1" x14ac:dyDescent="0.45"/>
    <row r="201" s="1" customFormat="1" x14ac:dyDescent="0.45"/>
    <row r="202" s="1" customFormat="1" x14ac:dyDescent="0.45"/>
    <row r="203" s="1" customFormat="1" x14ac:dyDescent="0.45"/>
    <row r="204" s="1" customFormat="1" x14ac:dyDescent="0.45"/>
    <row r="205" s="1" customFormat="1" x14ac:dyDescent="0.45"/>
    <row r="206" s="1" customFormat="1" x14ac:dyDescent="0.45"/>
    <row r="207" s="1" customFormat="1" x14ac:dyDescent="0.45"/>
    <row r="208" s="1" customFormat="1" x14ac:dyDescent="0.45"/>
    <row r="209" s="1" customFormat="1" x14ac:dyDescent="0.45"/>
    <row r="210" s="1" customFormat="1" x14ac:dyDescent="0.45"/>
    <row r="211" s="1" customFormat="1" x14ac:dyDescent="0.45"/>
    <row r="212" s="1" customFormat="1" x14ac:dyDescent="0.45"/>
    <row r="213" s="1" customFormat="1" x14ac:dyDescent="0.45"/>
    <row r="214" s="1" customFormat="1" x14ac:dyDescent="0.45"/>
    <row r="215" s="1" customFormat="1" x14ac:dyDescent="0.45"/>
    <row r="216" s="1" customFormat="1" x14ac:dyDescent="0.45"/>
    <row r="217" s="1" customFormat="1" x14ac:dyDescent="0.45"/>
    <row r="218" s="1" customFormat="1" x14ac:dyDescent="0.45"/>
    <row r="219" s="1" customFormat="1" x14ac:dyDescent="0.45"/>
    <row r="220" s="1" customFormat="1" x14ac:dyDescent="0.45"/>
    <row r="221" s="1" customFormat="1" x14ac:dyDescent="0.45"/>
    <row r="222" s="1" customFormat="1" x14ac:dyDescent="0.45"/>
    <row r="223" s="1" customFormat="1" x14ac:dyDescent="0.45"/>
    <row r="224" s="1" customFormat="1" x14ac:dyDescent="0.45"/>
    <row r="225" s="1" customFormat="1" x14ac:dyDescent="0.45"/>
    <row r="226" s="1" customFormat="1" x14ac:dyDescent="0.45"/>
    <row r="227" s="1" customFormat="1" x14ac:dyDescent="0.45"/>
    <row r="228" s="1" customFormat="1" x14ac:dyDescent="0.45"/>
    <row r="229" s="1" customFormat="1" x14ac:dyDescent="0.45"/>
    <row r="230" s="1" customFormat="1" x14ac:dyDescent="0.45"/>
    <row r="231" s="1" customFormat="1" x14ac:dyDescent="0.45"/>
    <row r="232" s="1" customFormat="1" x14ac:dyDescent="0.45"/>
    <row r="233" s="1" customFormat="1" x14ac:dyDescent="0.45"/>
    <row r="234" s="1" customFormat="1" x14ac:dyDescent="0.45"/>
    <row r="235" s="1" customFormat="1" x14ac:dyDescent="0.45"/>
    <row r="236" s="1" customFormat="1" x14ac:dyDescent="0.45"/>
    <row r="237" s="1" customFormat="1" x14ac:dyDescent="0.45"/>
    <row r="238" s="1" customFormat="1" x14ac:dyDescent="0.45"/>
    <row r="239" s="1" customFormat="1" x14ac:dyDescent="0.45"/>
    <row r="240" s="1" customFormat="1" x14ac:dyDescent="0.45"/>
    <row r="241" s="1" customFormat="1" x14ac:dyDescent="0.45"/>
    <row r="242" s="1" customFormat="1" x14ac:dyDescent="0.45"/>
    <row r="243" s="1" customFormat="1" x14ac:dyDescent="0.45"/>
    <row r="244" s="1" customFormat="1" x14ac:dyDescent="0.45"/>
    <row r="245" s="1" customFormat="1" x14ac:dyDescent="0.45"/>
    <row r="246" s="1" customFormat="1" x14ac:dyDescent="0.45"/>
    <row r="247" s="1" customFormat="1" x14ac:dyDescent="0.45"/>
    <row r="248" s="1" customFormat="1" x14ac:dyDescent="0.45"/>
    <row r="249" s="1" customFormat="1" x14ac:dyDescent="0.45"/>
    <row r="250" s="1" customFormat="1" x14ac:dyDescent="0.45"/>
    <row r="251" s="1" customFormat="1" x14ac:dyDescent="0.45"/>
  </sheetData>
  <mergeCells count="10">
    <mergeCell ref="B4:B5"/>
    <mergeCell ref="C4:E4"/>
    <mergeCell ref="G4:I4"/>
    <mergeCell ref="K4:M4"/>
    <mergeCell ref="O4:Q4"/>
    <mergeCell ref="B21:B22"/>
    <mergeCell ref="C21:E21"/>
    <mergeCell ref="G21:I21"/>
    <mergeCell ref="K21:M21"/>
    <mergeCell ref="O21:Q21"/>
  </mergeCells>
  <pageMargins left="0.7" right="0.7" top="0.75" bottom="0.75" header="0.3" footer="0.3"/>
  <pageSetup paperSize="9"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P27"/>
  <sheetViews>
    <sheetView showGridLines="0" zoomScale="85" zoomScaleNormal="85" zoomScaleSheetLayoutView="90" workbookViewId="0">
      <selection activeCell="C5" sqref="C5:M5"/>
    </sheetView>
  </sheetViews>
  <sheetFormatPr baseColWidth="10" defaultColWidth="11.453125" defaultRowHeight="15" x14ac:dyDescent="0.4"/>
  <cols>
    <col min="1" max="1" width="0.81640625" style="72" customWidth="1"/>
    <col min="2" max="2" width="16.81640625" style="72" customWidth="1"/>
    <col min="3" max="4" width="9.54296875" style="106" bestFit="1" customWidth="1"/>
    <col min="5" max="5" width="7.54296875" style="106" bestFit="1" customWidth="1"/>
    <col min="6" max="6" width="0.81640625" style="106" customWidth="1"/>
    <col min="7" max="8" width="9.54296875" style="72" bestFit="1" customWidth="1"/>
    <col min="9" max="9" width="7.54296875" style="72" bestFit="1" customWidth="1"/>
    <col min="10" max="10" width="0.81640625" style="72" customWidth="1"/>
    <col min="11" max="11" width="12.54296875" style="72" customWidth="1"/>
    <col min="12" max="12" width="11.81640625" style="72" customWidth="1"/>
    <col min="13" max="13" width="10.81640625" style="106" customWidth="1"/>
    <col min="14" max="15" width="9.26953125" style="72" customWidth="1"/>
    <col min="16" max="16" width="7" style="72" customWidth="1"/>
    <col min="17" max="17" width="1.7265625" style="72" customWidth="1"/>
    <col min="18" max="16384" width="11.453125" style="72"/>
  </cols>
  <sheetData>
    <row r="1" spans="2:16" s="75" customFormat="1" ht="6.75" customHeight="1" x14ac:dyDescent="0.4">
      <c r="N1" s="72"/>
      <c r="O1" s="72"/>
      <c r="P1" s="72"/>
    </row>
    <row r="2" spans="2:16" s="73" customFormat="1" x14ac:dyDescent="0.4">
      <c r="B2" s="70" t="s">
        <v>105</v>
      </c>
      <c r="N2" s="72"/>
      <c r="O2" s="72"/>
      <c r="P2" s="72"/>
    </row>
    <row r="3" spans="2:16" s="75" customFormat="1" ht="6.75" customHeight="1" x14ac:dyDescent="0.4">
      <c r="N3" s="72"/>
      <c r="O3" s="72"/>
      <c r="P3" s="72"/>
    </row>
    <row r="4" spans="2:16" ht="16.5" customHeight="1" x14ac:dyDescent="0.4">
      <c r="B4" s="205"/>
      <c r="C4" s="204" t="s">
        <v>98</v>
      </c>
      <c r="D4" s="204"/>
      <c r="E4" s="204"/>
      <c r="F4" s="75"/>
      <c r="G4" s="204" t="s">
        <v>99</v>
      </c>
      <c r="H4" s="204"/>
      <c r="I4" s="204"/>
      <c r="J4" s="75"/>
      <c r="K4" s="204" t="s">
        <v>100</v>
      </c>
      <c r="L4" s="204"/>
      <c r="M4" s="204"/>
    </row>
    <row r="5" spans="2:16" ht="13.5" customHeight="1" x14ac:dyDescent="0.4">
      <c r="B5" s="206"/>
      <c r="C5" s="99" t="s">
        <v>127</v>
      </c>
      <c r="D5" s="99" t="s">
        <v>44</v>
      </c>
      <c r="E5" s="99" t="s">
        <v>8</v>
      </c>
      <c r="F5" s="75"/>
      <c r="G5" s="99" t="s">
        <v>127</v>
      </c>
      <c r="H5" s="99" t="s">
        <v>44</v>
      </c>
      <c r="I5" s="99" t="s">
        <v>8</v>
      </c>
      <c r="J5" s="75"/>
      <c r="K5" s="99" t="s">
        <v>127</v>
      </c>
      <c r="L5" s="99" t="s">
        <v>44</v>
      </c>
      <c r="M5" s="99" t="s">
        <v>8</v>
      </c>
    </row>
    <row r="6" spans="2:16" ht="15" customHeight="1" x14ac:dyDescent="0.4">
      <c r="B6" s="100" t="s">
        <v>26</v>
      </c>
      <c r="C6" s="101">
        <v>43634</v>
      </c>
      <c r="D6" s="101">
        <v>43634</v>
      </c>
      <c r="E6" s="122">
        <v>0</v>
      </c>
      <c r="F6" s="75"/>
      <c r="G6" s="101">
        <v>32263</v>
      </c>
      <c r="H6" s="101">
        <v>32263</v>
      </c>
      <c r="I6" s="122">
        <v>0</v>
      </c>
      <c r="J6" s="75"/>
      <c r="K6" s="101">
        <v>75897</v>
      </c>
      <c r="L6" s="101">
        <v>75897</v>
      </c>
      <c r="M6" s="122">
        <v>0</v>
      </c>
    </row>
    <row r="7" spans="2:16" ht="15" customHeight="1" x14ac:dyDescent="0.4">
      <c r="B7" s="100" t="s">
        <v>27</v>
      </c>
      <c r="C7" s="101">
        <v>1031</v>
      </c>
      <c r="D7" s="101">
        <v>1031</v>
      </c>
      <c r="E7" s="122">
        <v>0</v>
      </c>
      <c r="F7" s="75"/>
      <c r="G7" s="101">
        <v>6050</v>
      </c>
      <c r="H7" s="101">
        <v>6050</v>
      </c>
      <c r="I7" s="122">
        <v>0</v>
      </c>
      <c r="J7" s="75"/>
      <c r="K7" s="101">
        <v>7081</v>
      </c>
      <c r="L7" s="101">
        <v>7081</v>
      </c>
      <c r="M7" s="122">
        <v>0</v>
      </c>
    </row>
    <row r="8" spans="2:16" ht="15" customHeight="1" x14ac:dyDescent="0.4">
      <c r="B8" s="100" t="s">
        <v>28</v>
      </c>
      <c r="C8" s="101">
        <v>9451</v>
      </c>
      <c r="D8" s="101">
        <v>9451</v>
      </c>
      <c r="E8" s="122">
        <v>0</v>
      </c>
      <c r="F8" s="75"/>
      <c r="G8" s="101">
        <v>436</v>
      </c>
      <c r="H8" s="101">
        <v>436</v>
      </c>
      <c r="I8" s="122">
        <v>0</v>
      </c>
      <c r="J8" s="75"/>
      <c r="K8" s="101">
        <v>9887</v>
      </c>
      <c r="L8" s="101">
        <v>9887</v>
      </c>
      <c r="M8" s="122">
        <v>0</v>
      </c>
    </row>
    <row r="9" spans="2:16" ht="15" customHeight="1" x14ac:dyDescent="0.4">
      <c r="B9" s="100" t="s">
        <v>11</v>
      </c>
      <c r="C9" s="101" t="s">
        <v>129</v>
      </c>
      <c r="D9" s="101" t="s">
        <v>129</v>
      </c>
      <c r="E9" s="122" t="s">
        <v>129</v>
      </c>
      <c r="F9" s="75"/>
      <c r="G9" s="101" t="s">
        <v>129</v>
      </c>
      <c r="H9" s="101" t="s">
        <v>129</v>
      </c>
      <c r="I9" s="122" t="s">
        <v>129</v>
      </c>
      <c r="J9" s="75"/>
      <c r="K9" s="101" t="s">
        <v>129</v>
      </c>
      <c r="L9" s="101" t="s">
        <v>129</v>
      </c>
      <c r="M9" s="122" t="s">
        <v>129</v>
      </c>
    </row>
    <row r="10" spans="2:16" ht="15" customHeight="1" x14ac:dyDescent="0.4">
      <c r="B10" s="100" t="s">
        <v>109</v>
      </c>
      <c r="C10" s="101">
        <v>34873.78</v>
      </c>
      <c r="D10" s="101">
        <v>34676.959999999999</v>
      </c>
      <c r="E10" s="122">
        <v>5.6758147196294129E-3</v>
      </c>
      <c r="F10" s="75"/>
      <c r="G10" s="101">
        <v>24690</v>
      </c>
      <c r="H10" s="101">
        <v>25834.62</v>
      </c>
      <c r="I10" s="122">
        <v>-4.4305664259818744E-2</v>
      </c>
      <c r="J10" s="75"/>
      <c r="K10" s="101">
        <v>59563.78</v>
      </c>
      <c r="L10" s="101">
        <v>60511.58</v>
      </c>
      <c r="M10" s="122">
        <v>-1.5663117704082463E-2</v>
      </c>
    </row>
    <row r="11" spans="2:16" ht="15" customHeight="1" x14ac:dyDescent="0.4">
      <c r="B11" s="123" t="s">
        <v>106</v>
      </c>
      <c r="C11" s="124">
        <v>88989.78</v>
      </c>
      <c r="D11" s="124">
        <v>88792.959999999992</v>
      </c>
      <c r="E11" s="125">
        <v>2.2166171732533879E-3</v>
      </c>
      <c r="F11" s="75"/>
      <c r="G11" s="124">
        <v>63439</v>
      </c>
      <c r="H11" s="124">
        <v>64583.619999999995</v>
      </c>
      <c r="I11" s="125">
        <v>-1.7723069719535633E-2</v>
      </c>
      <c r="J11" s="75"/>
      <c r="K11" s="124">
        <v>152428.78</v>
      </c>
      <c r="L11" s="124">
        <v>153376.58000000002</v>
      </c>
      <c r="M11" s="125">
        <v>-6.179561442822723E-3</v>
      </c>
    </row>
    <row r="12" spans="2:16" ht="10" customHeight="1" x14ac:dyDescent="0.4">
      <c r="B12" s="100"/>
      <c r="C12" s="162"/>
      <c r="D12" s="162"/>
      <c r="E12" s="162"/>
      <c r="F12" s="75"/>
      <c r="G12" s="162"/>
      <c r="H12" s="162"/>
      <c r="I12" s="100"/>
      <c r="J12" s="75"/>
      <c r="K12" s="100"/>
      <c r="L12" s="100"/>
      <c r="M12" s="126"/>
    </row>
    <row r="13" spans="2:16" ht="16.5" customHeight="1" x14ac:dyDescent="0.4">
      <c r="B13" s="202"/>
      <c r="C13" s="204" t="s">
        <v>101</v>
      </c>
      <c r="D13" s="204"/>
      <c r="E13" s="204"/>
      <c r="F13" s="75"/>
      <c r="G13" s="204" t="s">
        <v>104</v>
      </c>
      <c r="H13" s="204"/>
      <c r="I13" s="204"/>
      <c r="J13" s="75"/>
      <c r="K13" s="204" t="s">
        <v>118</v>
      </c>
      <c r="L13" s="204"/>
      <c r="M13" s="204"/>
    </row>
    <row r="14" spans="2:16" ht="13.5" customHeight="1" x14ac:dyDescent="0.4">
      <c r="B14" s="203"/>
      <c r="C14" s="99" t="s">
        <v>127</v>
      </c>
      <c r="D14" s="99" t="s">
        <v>44</v>
      </c>
      <c r="E14" s="99" t="s">
        <v>8</v>
      </c>
      <c r="F14" s="75"/>
      <c r="G14" s="99" t="s">
        <v>127</v>
      </c>
      <c r="H14" s="99" t="s">
        <v>44</v>
      </c>
      <c r="I14" s="99" t="s">
        <v>8</v>
      </c>
      <c r="J14" s="75"/>
      <c r="K14" s="99" t="s">
        <v>127</v>
      </c>
      <c r="L14" s="99" t="s">
        <v>44</v>
      </c>
      <c r="M14" s="99" t="s">
        <v>8</v>
      </c>
    </row>
    <row r="15" spans="2:16" ht="15" customHeight="1" x14ac:dyDescent="0.4">
      <c r="B15" s="100" t="s">
        <v>26</v>
      </c>
      <c r="C15" s="101">
        <v>2396.444</v>
      </c>
      <c r="D15" s="101">
        <v>2495.5079999999998</v>
      </c>
      <c r="E15" s="122">
        <v>-3.9696927439222707E-2</v>
      </c>
      <c r="F15" s="75"/>
      <c r="G15" s="101">
        <v>98.193271797809984</v>
      </c>
      <c r="H15" s="101">
        <v>94.435693706152293</v>
      </c>
      <c r="I15" s="122">
        <v>3.9789807690192136E-2</v>
      </c>
      <c r="J15" s="75"/>
      <c r="K15" s="101">
        <v>8.2261644799999978</v>
      </c>
      <c r="L15" s="101">
        <v>8.2734787000000001</v>
      </c>
      <c r="M15" s="122">
        <v>-5.7187818710408012E-3</v>
      </c>
    </row>
    <row r="16" spans="2:16" ht="15" customHeight="1" x14ac:dyDescent="0.4">
      <c r="B16" s="100" t="s">
        <v>27</v>
      </c>
      <c r="C16" s="101" t="s">
        <v>129</v>
      </c>
      <c r="D16" s="101" t="s">
        <v>129</v>
      </c>
      <c r="E16" s="122" t="s">
        <v>129</v>
      </c>
      <c r="F16" s="75"/>
      <c r="G16" s="101">
        <v>26.901596835900005</v>
      </c>
      <c r="H16" s="101">
        <v>27.283014511689775</v>
      </c>
      <c r="I16" s="122">
        <v>-1.3980041524602971E-2</v>
      </c>
      <c r="J16" s="75"/>
      <c r="K16" s="101">
        <v>0.7384361599999999</v>
      </c>
      <c r="L16" s="101">
        <v>0.78077608999999992</v>
      </c>
      <c r="M16" s="122">
        <v>-5.4228005368350929E-2</v>
      </c>
    </row>
    <row r="17" spans="2:16" ht="15" customHeight="1" x14ac:dyDescent="0.4">
      <c r="B17" s="100" t="s">
        <v>28</v>
      </c>
      <c r="C17" s="101" t="s">
        <v>129</v>
      </c>
      <c r="D17" s="101" t="s">
        <v>129</v>
      </c>
      <c r="E17" s="122" t="s">
        <v>129</v>
      </c>
      <c r="F17" s="75"/>
      <c r="G17" s="101">
        <v>4.3310718724920001</v>
      </c>
      <c r="H17" s="101">
        <v>4.2650934376457634</v>
      </c>
      <c r="I17" s="122">
        <v>1.5469399630000824E-2</v>
      </c>
      <c r="J17" s="75"/>
      <c r="K17" s="101">
        <v>0.77152259000000012</v>
      </c>
      <c r="L17" s="101">
        <v>0.67788651</v>
      </c>
      <c r="M17" s="122">
        <v>0.13812943408477052</v>
      </c>
    </row>
    <row r="18" spans="2:16" ht="15" customHeight="1" x14ac:dyDescent="0.4">
      <c r="B18" s="100" t="s">
        <v>11</v>
      </c>
      <c r="C18" s="101" t="s">
        <v>129</v>
      </c>
      <c r="D18" s="101" t="s">
        <v>129</v>
      </c>
      <c r="E18" s="122" t="s">
        <v>129</v>
      </c>
      <c r="F18" s="75"/>
      <c r="G18" s="101" t="s">
        <v>129</v>
      </c>
      <c r="H18" s="101" t="s">
        <v>129</v>
      </c>
      <c r="I18" s="122" t="s">
        <v>129</v>
      </c>
      <c r="J18" s="75"/>
      <c r="K18" s="101">
        <v>14.980041730000002</v>
      </c>
      <c r="L18" s="101">
        <v>14.887570540000002</v>
      </c>
      <c r="M18" s="122">
        <v>6.2113015519589254E-3</v>
      </c>
    </row>
    <row r="19" spans="2:16" ht="15" customHeight="1" x14ac:dyDescent="0.4">
      <c r="B19" s="100" t="s">
        <v>109</v>
      </c>
      <c r="C19" s="101">
        <v>1030.7139999999999</v>
      </c>
      <c r="D19" s="101">
        <v>1003.225</v>
      </c>
      <c r="E19" s="122">
        <v>2.7400632958707982E-2</v>
      </c>
      <c r="F19" s="75"/>
      <c r="G19" s="101">
        <v>106.9425400734474</v>
      </c>
      <c r="H19" s="101">
        <v>102.70392987224218</v>
      </c>
      <c r="I19" s="122">
        <v>4.127018514751879E-2</v>
      </c>
      <c r="J19" s="75"/>
      <c r="K19" s="101">
        <v>4.8098146299999991</v>
      </c>
      <c r="L19" s="101">
        <v>5.2481382400000003</v>
      </c>
      <c r="M19" s="122">
        <v>-8.351982930998425E-2</v>
      </c>
    </row>
    <row r="20" spans="2:16" s="113" customFormat="1" ht="14.5" customHeight="1" x14ac:dyDescent="0.4">
      <c r="B20" s="123" t="s">
        <v>106</v>
      </c>
      <c r="C20" s="124">
        <v>3427.1579999999999</v>
      </c>
      <c r="D20" s="124">
        <v>3498.7329999999997</v>
      </c>
      <c r="E20" s="125">
        <v>-2.0457405580820209E-2</v>
      </c>
      <c r="F20" s="75"/>
      <c r="G20" s="124">
        <v>236.36848057964937</v>
      </c>
      <c r="H20" s="124">
        <v>228.68773152773002</v>
      </c>
      <c r="I20" s="125">
        <v>3.3586187595673556E-2</v>
      </c>
      <c r="J20" s="75"/>
      <c r="K20" s="124">
        <v>29.525979589999999</v>
      </c>
      <c r="L20" s="124">
        <v>29.86785008</v>
      </c>
      <c r="M20" s="125">
        <v>-1.1446103053427414E-2</v>
      </c>
      <c r="N20" s="72"/>
      <c r="O20" s="72"/>
      <c r="P20" s="72"/>
    </row>
    <row r="26" spans="2:16" x14ac:dyDescent="0.4">
      <c r="M26" s="152"/>
    </row>
    <row r="27" spans="2:16" x14ac:dyDescent="0.4">
      <c r="F27" s="152"/>
    </row>
  </sheetData>
  <mergeCells count="8">
    <mergeCell ref="B13:B14"/>
    <mergeCell ref="C13:E13"/>
    <mergeCell ref="G13:I13"/>
    <mergeCell ref="K13:M13"/>
    <mergeCell ref="B4:B5"/>
    <mergeCell ref="C4:E4"/>
    <mergeCell ref="G4:I4"/>
    <mergeCell ref="K4:M4"/>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R30"/>
  <sheetViews>
    <sheetView showGridLines="0" zoomScale="85" zoomScaleNormal="85" zoomScaleSheetLayoutView="90" workbookViewId="0">
      <selection activeCell="J1" sqref="J1:J15"/>
    </sheetView>
  </sheetViews>
  <sheetFormatPr baseColWidth="10" defaultColWidth="11.453125" defaultRowHeight="16.5" x14ac:dyDescent="0.45"/>
  <cols>
    <col min="1" max="1" width="0.81640625" style="1" customWidth="1"/>
    <col min="2" max="2" width="20.453125" style="1" customWidth="1"/>
    <col min="3" max="3" width="12.453125" style="58" bestFit="1" customWidth="1"/>
    <col min="4" max="4" width="10.1796875" style="58" bestFit="1" customWidth="1"/>
    <col min="5" max="5" width="7.453125" style="58" bestFit="1" customWidth="1"/>
    <col min="6" max="6" width="0.81640625" style="58" customWidth="1"/>
    <col min="7" max="7" width="10.81640625" style="1" bestFit="1" customWidth="1"/>
    <col min="8" max="8" width="10" style="1" bestFit="1" customWidth="1"/>
    <col min="9" max="9" width="7.7265625" style="1" bestFit="1" customWidth="1"/>
    <col min="10" max="10" width="0.81640625" style="1" customWidth="1"/>
    <col min="11" max="11" width="12.81640625" style="1" customWidth="1"/>
    <col min="12" max="12" width="13.7265625" style="1" customWidth="1"/>
    <col min="13" max="13" width="10.1796875" style="58" customWidth="1"/>
    <col min="14" max="15" width="9.26953125" style="1" customWidth="1"/>
    <col min="16" max="16" width="7" style="1" customWidth="1"/>
    <col min="17" max="17" width="1.7265625" style="1" customWidth="1"/>
    <col min="18" max="16384" width="11.453125" style="1"/>
  </cols>
  <sheetData>
    <row r="1" spans="2:18" s="7" customFormat="1" ht="6.75" customHeight="1" x14ac:dyDescent="0.45">
      <c r="N1" s="1"/>
      <c r="O1" s="1"/>
      <c r="P1" s="1"/>
      <c r="Q1" s="1"/>
      <c r="R1" s="1"/>
    </row>
    <row r="2" spans="2:18" s="6" customFormat="1" x14ac:dyDescent="0.45">
      <c r="B2" s="46" t="s">
        <v>32</v>
      </c>
      <c r="F2" s="7"/>
      <c r="J2" s="7"/>
      <c r="N2" s="1"/>
      <c r="O2" s="1"/>
      <c r="P2" s="1"/>
      <c r="Q2" s="1"/>
      <c r="R2" s="1"/>
    </row>
    <row r="3" spans="2:18" s="7" customFormat="1" ht="6.75" customHeight="1" x14ac:dyDescent="0.45">
      <c r="N3" s="1"/>
      <c r="O3" s="1"/>
      <c r="P3" s="1"/>
      <c r="Q3" s="1"/>
      <c r="R3" s="1"/>
    </row>
    <row r="4" spans="2:18" s="53" customFormat="1" ht="15" customHeight="1" x14ac:dyDescent="0.45">
      <c r="B4" s="207"/>
      <c r="C4" s="204" t="s">
        <v>98</v>
      </c>
      <c r="D4" s="204"/>
      <c r="E4" s="204"/>
      <c r="F4" s="7"/>
      <c r="G4" s="204" t="s">
        <v>99</v>
      </c>
      <c r="H4" s="204"/>
      <c r="I4" s="204"/>
      <c r="J4" s="7"/>
      <c r="K4" s="204" t="s">
        <v>100</v>
      </c>
      <c r="L4" s="204"/>
      <c r="M4" s="204"/>
      <c r="N4" s="1"/>
      <c r="O4" s="1"/>
      <c r="P4" s="1"/>
      <c r="Q4" s="1"/>
      <c r="R4" s="1"/>
    </row>
    <row r="5" spans="2:18" s="53" customFormat="1" ht="15" customHeight="1" x14ac:dyDescent="0.45">
      <c r="B5" s="201"/>
      <c r="C5" s="99" t="s">
        <v>127</v>
      </c>
      <c r="D5" s="99" t="s">
        <v>44</v>
      </c>
      <c r="E5" s="99" t="s">
        <v>8</v>
      </c>
      <c r="F5" s="7"/>
      <c r="G5" s="99" t="s">
        <v>127</v>
      </c>
      <c r="H5" s="99" t="s">
        <v>44</v>
      </c>
      <c r="I5" s="99" t="s">
        <v>8</v>
      </c>
      <c r="J5" s="7"/>
      <c r="K5" s="99" t="s">
        <v>127</v>
      </c>
      <c r="L5" s="99" t="s">
        <v>44</v>
      </c>
      <c r="M5" s="99" t="s">
        <v>8</v>
      </c>
      <c r="N5" s="1"/>
      <c r="O5" s="1"/>
      <c r="P5" s="1"/>
      <c r="Q5" s="1"/>
      <c r="R5" s="1"/>
    </row>
    <row r="6" spans="2:18" s="53" customFormat="1" ht="15" customHeight="1" x14ac:dyDescent="0.45">
      <c r="B6" s="9" t="s">
        <v>108</v>
      </c>
      <c r="C6" s="127">
        <v>46176</v>
      </c>
      <c r="D6" s="127">
        <v>46175.900000000016</v>
      </c>
      <c r="E6" s="119">
        <v>2.1656318551777076E-6</v>
      </c>
      <c r="F6" s="7"/>
      <c r="G6" s="127" t="s">
        <v>129</v>
      </c>
      <c r="H6" s="127" t="s">
        <v>129</v>
      </c>
      <c r="I6" s="119" t="s">
        <v>129</v>
      </c>
      <c r="J6" s="7"/>
      <c r="K6" s="127">
        <v>46176</v>
      </c>
      <c r="L6" s="127">
        <v>46175.900000000016</v>
      </c>
      <c r="M6" s="119">
        <v>2.1656318551777076E-6</v>
      </c>
      <c r="N6" s="1"/>
      <c r="O6" s="1"/>
      <c r="P6" s="1"/>
      <c r="Q6" s="1"/>
      <c r="R6" s="1"/>
    </row>
    <row r="7" spans="2:18" s="53" customFormat="1" ht="15" customHeight="1" x14ac:dyDescent="0.45">
      <c r="B7" s="9" t="s">
        <v>109</v>
      </c>
      <c r="C7" s="127">
        <v>12673.629999999994</v>
      </c>
      <c r="D7" s="127">
        <v>12561.729999999998</v>
      </c>
      <c r="E7" s="119">
        <v>8.9080086898856159E-3</v>
      </c>
      <c r="F7" s="7"/>
      <c r="G7" s="127">
        <v>50583.21</v>
      </c>
      <c r="H7" s="127">
        <v>50251.369999999995</v>
      </c>
      <c r="I7" s="119">
        <v>6.6036010560508451E-3</v>
      </c>
      <c r="J7" s="7"/>
      <c r="K7" s="127">
        <v>63256.84</v>
      </c>
      <c r="L7" s="127">
        <v>62813.099999999991</v>
      </c>
      <c r="M7" s="119">
        <v>7.0644499316225851E-3</v>
      </c>
      <c r="N7" s="1"/>
      <c r="O7" s="1"/>
      <c r="P7" s="1"/>
      <c r="Q7" s="1"/>
      <c r="R7" s="1"/>
    </row>
    <row r="8" spans="2:18" s="53" customFormat="1" ht="15" customHeight="1" x14ac:dyDescent="0.45">
      <c r="B8" s="114" t="s">
        <v>29</v>
      </c>
      <c r="C8" s="115">
        <v>58849.62999999999</v>
      </c>
      <c r="D8" s="115">
        <v>58737.630000000012</v>
      </c>
      <c r="E8" s="120">
        <v>1.9067844582763005E-3</v>
      </c>
      <c r="F8" s="7"/>
      <c r="G8" s="115">
        <v>50583.21</v>
      </c>
      <c r="H8" s="115">
        <v>50251.369999999995</v>
      </c>
      <c r="I8" s="120">
        <v>6.6036010560508451E-3</v>
      </c>
      <c r="J8" s="7"/>
      <c r="K8" s="115">
        <v>109432.84</v>
      </c>
      <c r="L8" s="115">
        <v>108989</v>
      </c>
      <c r="M8" s="120">
        <v>4.0723375753515256E-3</v>
      </c>
      <c r="N8" s="1"/>
      <c r="O8" s="1"/>
      <c r="P8" s="1"/>
      <c r="Q8" s="1"/>
      <c r="R8" s="1"/>
    </row>
    <row r="9" spans="2:18" s="53" customFormat="1" ht="10" customHeight="1" x14ac:dyDescent="0.45">
      <c r="B9" s="9"/>
      <c r="C9" s="161"/>
      <c r="D9" s="161"/>
      <c r="E9" s="161"/>
      <c r="F9" s="7"/>
      <c r="G9" s="161"/>
      <c r="H9" s="161"/>
      <c r="I9" s="9"/>
      <c r="J9" s="7"/>
      <c r="K9" s="9"/>
      <c r="L9" s="9"/>
      <c r="M9" s="121"/>
      <c r="N9" s="1"/>
      <c r="O9" s="1"/>
      <c r="P9" s="1"/>
      <c r="Q9" s="1"/>
      <c r="R9" s="1"/>
    </row>
    <row r="10" spans="2:18" s="53" customFormat="1" ht="15" customHeight="1" x14ac:dyDescent="0.45">
      <c r="B10" s="207"/>
      <c r="C10" s="204" t="s">
        <v>101</v>
      </c>
      <c r="D10" s="204"/>
      <c r="E10" s="204"/>
      <c r="F10" s="7"/>
      <c r="G10" s="204" t="s">
        <v>107</v>
      </c>
      <c r="H10" s="204"/>
      <c r="I10" s="204"/>
      <c r="J10" s="7"/>
      <c r="K10" s="204" t="s">
        <v>119</v>
      </c>
      <c r="L10" s="204"/>
      <c r="M10" s="204"/>
      <c r="N10" s="1"/>
      <c r="O10" s="1"/>
      <c r="P10" s="1"/>
      <c r="Q10" s="1"/>
      <c r="R10" s="1"/>
    </row>
    <row r="11" spans="2:18" s="53" customFormat="1" ht="15" customHeight="1" x14ac:dyDescent="0.45">
      <c r="B11" s="201"/>
      <c r="C11" s="99" t="s">
        <v>127</v>
      </c>
      <c r="D11" s="99" t="s">
        <v>44</v>
      </c>
      <c r="E11" s="99" t="s">
        <v>8</v>
      </c>
      <c r="F11" s="7"/>
      <c r="G11" s="99" t="s">
        <v>127</v>
      </c>
      <c r="H11" s="99" t="s">
        <v>44</v>
      </c>
      <c r="I11" s="99" t="s">
        <v>8</v>
      </c>
      <c r="J11" s="7"/>
      <c r="K11" s="99" t="s">
        <v>127</v>
      </c>
      <c r="L11" s="99" t="s">
        <v>44</v>
      </c>
      <c r="M11" s="99" t="s">
        <v>8</v>
      </c>
      <c r="N11" s="1"/>
      <c r="O11" s="1"/>
      <c r="P11" s="1"/>
      <c r="Q11" s="1"/>
      <c r="R11" s="1"/>
    </row>
    <row r="12" spans="2:18" s="53" customFormat="1" ht="15" customHeight="1" x14ac:dyDescent="0.45">
      <c r="B12" s="9" t="s">
        <v>108</v>
      </c>
      <c r="C12" s="127" t="s">
        <v>129</v>
      </c>
      <c r="D12" s="127" t="s">
        <v>129</v>
      </c>
      <c r="E12" s="119" t="s">
        <v>129</v>
      </c>
      <c r="F12" s="7"/>
      <c r="G12" s="127" t="s">
        <v>129</v>
      </c>
      <c r="H12" s="127" t="s">
        <v>129</v>
      </c>
      <c r="I12" s="119" t="s">
        <v>129</v>
      </c>
      <c r="J12" s="7"/>
      <c r="K12" s="127">
        <v>12534.576267819999</v>
      </c>
      <c r="L12" s="127">
        <v>10346.17582171</v>
      </c>
      <c r="M12" s="119">
        <v>0.21151780946134191</v>
      </c>
      <c r="N12" s="1"/>
      <c r="O12" s="1"/>
      <c r="P12" s="1"/>
      <c r="Q12" s="1"/>
      <c r="R12" s="1"/>
    </row>
    <row r="13" spans="2:18" s="53" customFormat="1" ht="15" customHeight="1" x14ac:dyDescent="0.45">
      <c r="B13" s="9" t="s">
        <v>109</v>
      </c>
      <c r="C13" s="127">
        <v>340.89100000000002</v>
      </c>
      <c r="D13" s="127">
        <v>252.82400000000001</v>
      </c>
      <c r="E13" s="119">
        <v>0.34833322785811482</v>
      </c>
      <c r="F13" s="7"/>
      <c r="G13" s="127">
        <v>89230.692825000006</v>
      </c>
      <c r="H13" s="127">
        <v>80048.058346999998</v>
      </c>
      <c r="I13" s="119">
        <v>0.11471401889842525</v>
      </c>
      <c r="J13" s="7"/>
      <c r="K13" s="127">
        <v>1484.234997</v>
      </c>
      <c r="L13" s="127">
        <v>1840.2262579999999</v>
      </c>
      <c r="M13" s="119">
        <v>-0.19344972361545332</v>
      </c>
      <c r="N13" s="1"/>
      <c r="O13" s="1"/>
      <c r="P13" s="1"/>
      <c r="Q13" s="1"/>
      <c r="R13" s="1"/>
    </row>
    <row r="14" spans="2:18" s="53" customFormat="1" ht="15" customHeight="1" x14ac:dyDescent="0.45">
      <c r="B14" s="114" t="s">
        <v>29</v>
      </c>
      <c r="C14" s="115">
        <v>340.89100000000002</v>
      </c>
      <c r="D14" s="115">
        <v>252.82400000000001</v>
      </c>
      <c r="E14" s="120">
        <v>0.34833322785811482</v>
      </c>
      <c r="F14" s="7"/>
      <c r="G14" s="115">
        <v>89230.692825000006</v>
      </c>
      <c r="H14" s="115">
        <v>80048.058346999998</v>
      </c>
      <c r="I14" s="120">
        <v>0.11471401889842525</v>
      </c>
      <c r="J14" s="7"/>
      <c r="K14" s="115">
        <v>14018.811264819999</v>
      </c>
      <c r="L14" s="115">
        <v>12186.40207971</v>
      </c>
      <c r="M14" s="120">
        <v>0.15036506863341614</v>
      </c>
      <c r="N14" s="1"/>
      <c r="O14" s="1"/>
      <c r="P14" s="1"/>
      <c r="Q14" s="1"/>
      <c r="R14" s="1"/>
    </row>
    <row r="15" spans="2:18" x14ac:dyDescent="0.45">
      <c r="F15" s="7"/>
      <c r="J15" s="7"/>
    </row>
    <row r="16" spans="2:18" x14ac:dyDescent="0.45">
      <c r="C16" s="1"/>
      <c r="D16" s="1"/>
      <c r="E16" s="1"/>
      <c r="F16" s="1"/>
      <c r="M16" s="1"/>
    </row>
    <row r="17" spans="3:13" x14ac:dyDescent="0.45">
      <c r="C17" s="1"/>
      <c r="D17" s="1"/>
      <c r="E17" s="1"/>
      <c r="F17" s="1"/>
      <c r="M17" s="1"/>
    </row>
    <row r="18" spans="3:13" x14ac:dyDescent="0.45">
      <c r="C18" s="1"/>
      <c r="D18" s="1"/>
      <c r="E18" s="1"/>
      <c r="F18" s="1"/>
      <c r="M18" s="1"/>
    </row>
    <row r="19" spans="3:13" x14ac:dyDescent="0.45">
      <c r="C19" s="1"/>
      <c r="D19" s="1"/>
      <c r="E19" s="1"/>
      <c r="F19" s="1"/>
      <c r="M19" s="1"/>
    </row>
    <row r="20" spans="3:13" x14ac:dyDescent="0.45">
      <c r="C20" s="1"/>
      <c r="D20" s="1"/>
      <c r="E20" s="1"/>
      <c r="F20" s="1"/>
      <c r="M20" s="1"/>
    </row>
    <row r="21" spans="3:13" x14ac:dyDescent="0.45">
      <c r="C21" s="1"/>
      <c r="D21" s="1"/>
      <c r="E21" s="1"/>
      <c r="F21" s="1"/>
      <c r="M21" s="1"/>
    </row>
    <row r="22" spans="3:13" x14ac:dyDescent="0.45">
      <c r="C22" s="1"/>
      <c r="D22" s="1"/>
      <c r="E22" s="1"/>
      <c r="F22" s="1"/>
      <c r="M22" s="1"/>
    </row>
    <row r="23" spans="3:13" x14ac:dyDescent="0.45">
      <c r="C23" s="1"/>
      <c r="D23" s="1"/>
      <c r="E23" s="1"/>
      <c r="F23" s="1"/>
      <c r="M23" s="1"/>
    </row>
    <row r="24" spans="3:13" x14ac:dyDescent="0.45">
      <c r="C24" s="1"/>
      <c r="D24" s="1"/>
      <c r="E24" s="1"/>
      <c r="F24" s="1"/>
      <c r="M24" s="1"/>
    </row>
    <row r="25" spans="3:13" x14ac:dyDescent="0.45">
      <c r="C25" s="1"/>
      <c r="D25" s="1"/>
      <c r="E25" s="1"/>
      <c r="F25" s="1"/>
      <c r="M25" s="1"/>
    </row>
    <row r="26" spans="3:13" x14ac:dyDescent="0.45">
      <c r="C26" s="1"/>
      <c r="D26" s="1"/>
      <c r="E26" s="1"/>
      <c r="F26" s="1"/>
      <c r="M26" s="151"/>
    </row>
    <row r="27" spans="3:13" x14ac:dyDescent="0.45">
      <c r="C27" s="1"/>
      <c r="D27" s="1"/>
      <c r="E27" s="1"/>
      <c r="F27" s="151"/>
      <c r="M27" s="1"/>
    </row>
    <row r="28" spans="3:13" x14ac:dyDescent="0.45">
      <c r="C28" s="1"/>
      <c r="D28" s="1"/>
      <c r="E28" s="1"/>
      <c r="F28" s="1"/>
      <c r="M28" s="1"/>
    </row>
    <row r="29" spans="3:13" x14ac:dyDescent="0.45">
      <c r="C29" s="1"/>
      <c r="D29" s="1"/>
      <c r="E29" s="1"/>
      <c r="F29" s="1"/>
      <c r="M29" s="1"/>
    </row>
    <row r="30" spans="3:13" x14ac:dyDescent="0.45">
      <c r="C30" s="1"/>
      <c r="D30" s="1"/>
      <c r="E30" s="1"/>
      <c r="F30" s="1"/>
      <c r="M30" s="1"/>
    </row>
  </sheetData>
  <mergeCells count="8">
    <mergeCell ref="B10:B11"/>
    <mergeCell ref="C10:E10"/>
    <mergeCell ref="G10:I10"/>
    <mergeCell ref="K10:M10"/>
    <mergeCell ref="B4:B5"/>
    <mergeCell ref="C4:E4"/>
    <mergeCell ref="G4:I4"/>
    <mergeCell ref="K4:M4"/>
  </mergeCells>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2feef19-8635-4ac1-99c8-359b55ecb566" xsi:nil="true"/>
    <lcf76f155ced4ddcb4097134ff3c332f xmlns="08031b62-9f4c-4e7f-bc0d-0ebf66e94f9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8374C677858444E8AA0BB8BB0D0ED25" ma:contentTypeVersion="16" ma:contentTypeDescription="Crear nuevo documento." ma:contentTypeScope="" ma:versionID="01bc0f27f1283ec255106f090f467d3c">
  <xsd:schema xmlns:xsd="http://www.w3.org/2001/XMLSchema" xmlns:xs="http://www.w3.org/2001/XMLSchema" xmlns:p="http://schemas.microsoft.com/office/2006/metadata/properties" xmlns:ns2="08031b62-9f4c-4e7f-bc0d-0ebf66e94f9c" xmlns:ns3="02feef19-8635-4ac1-99c8-359b55ecb566" targetNamespace="http://schemas.microsoft.com/office/2006/metadata/properties" ma:root="true" ma:fieldsID="322aaca5ab5c3af927b976ad001cfbdb" ns2:_="" ns3:_="">
    <xsd:import namespace="08031b62-9f4c-4e7f-bc0d-0ebf66e94f9c"/>
    <xsd:import namespace="02feef19-8635-4ac1-99c8-359b55ecb56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31b62-9f4c-4e7f-bc0d-0ebf66e94f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4e9e73d8-5e95-4c28-afa1-90bb81f9627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feef19-8635-4ac1-99c8-359b55ecb56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36eeedb-7598-4dbc-b1c4-21acdd65fb75}" ma:internalName="TaxCatchAll" ma:showField="CatchAllData" ma:web="02feef19-8635-4ac1-99c8-359b55ecb56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357C70-87A9-4698-BD26-1A3B1E0587F5}">
  <ds:schemaRefs>
    <ds:schemaRef ds:uri="http://schemas.microsoft.com/office/2006/metadata/properties"/>
    <ds:schemaRef ds:uri="http://schemas.microsoft.com/office/infopath/2007/PartnerControls"/>
    <ds:schemaRef ds:uri="02feef19-8635-4ac1-99c8-359b55ecb566"/>
    <ds:schemaRef ds:uri="08031b62-9f4c-4e7f-bc0d-0ebf66e94f9c"/>
  </ds:schemaRefs>
</ds:datastoreItem>
</file>

<file path=customXml/itemProps2.xml><?xml version="1.0" encoding="utf-8"?>
<ds:datastoreItem xmlns:ds="http://schemas.openxmlformats.org/officeDocument/2006/customXml" ds:itemID="{4EADB793-D501-4A81-A328-D8307C29B9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31b62-9f4c-4e7f-bc0d-0ebf66e94f9c"/>
    <ds:schemaRef ds:uri="02feef19-8635-4ac1-99c8-359b55ecb5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CD974C-76F4-48ED-BEDF-51C5BB1205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vt:lpstr>
      <vt:lpstr>Supermarkets</vt:lpstr>
      <vt:lpstr>Home Improvement</vt:lpstr>
      <vt:lpstr>Department Stores</vt:lpstr>
      <vt:lpstr>Shopping Centers</vt:lpstr>
      <vt:lpstr>SC CHILE</vt:lpstr>
      <vt:lpstr>SC ARG</vt:lpstr>
      <vt:lpstr>SC PERU</vt:lpstr>
      <vt:lpstr>SC COL</vt:lpstr>
      <vt:lpstr>Financial Services</vt:lpstr>
    </vt:vector>
  </TitlesOfParts>
  <Company>Cencosud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Torres Sousa, Mafalda</dc:creator>
  <cp:lastModifiedBy>Bentjerodt Martino, Oscar Gabriel</cp:lastModifiedBy>
  <dcterms:created xsi:type="dcterms:W3CDTF">2020-03-24T13:52:05Z</dcterms:created>
  <dcterms:modified xsi:type="dcterms:W3CDTF">2025-08-07T19:31:10Z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0x01010018374C677858444E8AA0BB8BB0D0ED25</vt:lpwstr>
  </property>
  <property fmtid="{D5CDD505-2E9C-101B-9397-08002B2CF9AE}" pid="5" name="MediaServiceImageTags">
    <vt:lpwstr/>
  </property>
</Properties>
</file>