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nco.sharepoint.com/sites/InvestorRelationsCencosud/Documentos compartidos/General/Investor Relations Cencosud - Documentos/Cencosud/Press &amp; PPT's Trimestrales/2025/3Q/Investor Kit/ENG/"/>
    </mc:Choice>
  </mc:AlternateContent>
  <xr:revisionPtr revIDLastSave="3813" documentId="13_ncr:1_{E332BEFA-16CE-44B1-BCE4-8675883AA9BA}" xr6:coauthVersionLast="47" xr6:coauthVersionMax="47" xr10:uidLastSave="{8A0F604D-99BE-4C62-B3D4-278AC96D168F}"/>
  <bookViews>
    <workbookView xWindow="28690" yWindow="970" windowWidth="29020" windowHeight="15700" tabRatio="792" xr2:uid="{00000000-000D-0000-FFFF-FFFF00000000}"/>
  </bookViews>
  <sheets>
    <sheet name="." sheetId="17" r:id="rId1"/>
    <sheet name="Supermarkets" sheetId="12" r:id="rId2"/>
    <sheet name="Home Improvement" sheetId="13" r:id="rId3"/>
    <sheet name="Department Stores" sheetId="14" r:id="rId4"/>
    <sheet name="Shopping Centers" sheetId="16" r:id="rId5"/>
    <sheet name="SC CHILE" sheetId="7" r:id="rId6"/>
    <sheet name="SC ARG" sheetId="8" r:id="rId7"/>
    <sheet name="SC PERU" sheetId="11" r:id="rId8"/>
    <sheet name="SC COL" sheetId="10" r:id="rId9"/>
    <sheet name="Financial Services" sheetId="15" r:id="rId10"/>
  </sheets>
  <definedNames>
    <definedName name="_ftn1" localSheetId="9">'Financial Services'!#REF!</definedName>
    <definedName name="_ftn2" localSheetId="9">'Financial Services'!#REF!</definedName>
    <definedName name="_ftn3" localSheetId="9">'Financial Services'!#REF!</definedName>
    <definedName name="_ftn4" localSheetId="9">'Financial Services'!#REF!</definedName>
    <definedName name="_ftn5" localSheetId="9">'Financial Services'!#REF!</definedName>
    <definedName name="_ftn6" localSheetId="9">'Financial Services'!#REF!</definedName>
    <definedName name="_ftn7" localSheetId="9">'Financial Services'!#REF!</definedName>
    <definedName name="_ftn8" localSheetId="9">'Financial Services'!#REF!</definedName>
    <definedName name="_ftnref1" localSheetId="9">'Financial Services'!#REF!</definedName>
    <definedName name="_ftnref2" localSheetId="9">'Financial Services'!#REF!</definedName>
    <definedName name="_ftnref3" localSheetId="9">'Financial Services'!#REF!</definedName>
    <definedName name="_Toc332285091" localSheetId="9">'Financial Services'!#REF!</definedName>
    <definedName name="_Toc332285092" localSheetId="9">'Financial Services'!#REF!</definedName>
    <definedName name="_Toc332285093" localSheetId="9">'Financial Services'!#REF!</definedName>
    <definedName name="_Toc332285094" localSheetId="9">'Financial Services'!#REF!</definedName>
    <definedName name="_Toc332285095" localSheetId="9">'Financial Services'!#REF!</definedName>
    <definedName name="_Toc332286021" localSheetId="3">'Department Stores'!#REF!</definedName>
    <definedName name="_Toc332286021" localSheetId="2">'Home Improvement'!#REF!</definedName>
    <definedName name="_Toc332286021" localSheetId="1">Supermarkets!#REF!</definedName>
    <definedName name="_Toc340140678" localSheetId="3">'Department Stores'!#REF!</definedName>
    <definedName name="_Toc340140678" localSheetId="2">'Home Improvement'!#REF!</definedName>
    <definedName name="_Toc340140678" localSheetId="1">Supermarkets!#REF!</definedName>
    <definedName name="_Toc340140679" localSheetId="3">'Department Stores'!#REF!</definedName>
    <definedName name="_Toc340140679" localSheetId="2">'Home Improvement'!#REF!</definedName>
    <definedName name="_Toc340140679" localSheetId="1">Supermarkets!#REF!</definedName>
    <definedName name="_Toc340140680" localSheetId="3">'Department Stores'!#REF!</definedName>
    <definedName name="_Toc340140680" localSheetId="2">'Home Improvement'!#REF!</definedName>
    <definedName name="_Toc340140680" localSheetId="1">Supermarkets!#REF!</definedName>
    <definedName name="_Toc340140681" localSheetId="3">'Department Stores'!#REF!</definedName>
    <definedName name="_Toc340140681" localSheetId="2">'Home Improvement'!#REF!</definedName>
    <definedName name="_Toc340140681" localSheetId="1">Supermarkets!#REF!</definedName>
    <definedName name="_xlnm.Extract" localSheetId="3">#REF!</definedName>
    <definedName name="_xlnm.Extract" localSheetId="9">#REF!</definedName>
    <definedName name="_xlnm.Extract" localSheetId="2">#REF!</definedName>
    <definedName name="_xlnm.Extract" localSheetId="6">#REF!</definedName>
    <definedName name="_xlnm.Extract" localSheetId="8">#REF!</definedName>
    <definedName name="_xlnm.Extract" localSheetId="7">#REF!</definedName>
    <definedName name="_xlnm.Extract" localSheetId="4">#REF!</definedName>
    <definedName name="_xlnm.Extract" localSheetId="1">#REF!</definedName>
    <definedName name="_xlnm.Extract">#REF!</definedName>
    <definedName name="_xlnm.Print_Area" localSheetId="3">#REF!</definedName>
    <definedName name="_xlnm.Print_Area" localSheetId="9">#REF!</definedName>
    <definedName name="_xlnm.Print_Area" localSheetId="2">#REF!</definedName>
    <definedName name="_xlnm.Print_Area" localSheetId="6">#REF!</definedName>
    <definedName name="_xlnm.Print_Area" localSheetId="8">#REF!</definedName>
    <definedName name="_xlnm.Print_Area" localSheetId="7">#REF!</definedName>
    <definedName name="_xlnm.Print_Area" localSheetId="4">#REF!</definedName>
    <definedName name="_xlnm.Print_Area" localSheetId="1">#REF!</definedName>
    <definedName name="_xlnm.Print_Area">#REF!</definedName>
    <definedName name="_xlnm.Database" localSheetId="3">#REF!</definedName>
    <definedName name="_xlnm.Database" localSheetId="9">#REF!</definedName>
    <definedName name="_xlnm.Database" localSheetId="2">#REF!</definedName>
    <definedName name="_xlnm.Database" localSheetId="6">#REF!</definedName>
    <definedName name="_xlnm.Database" localSheetId="8">#REF!</definedName>
    <definedName name="_xlnm.Database" localSheetId="7">#REF!</definedName>
    <definedName name="_xlnm.Database" localSheetId="4">#REF!</definedName>
    <definedName name="_xlnm.Database" localSheetId="1">#REF!</definedName>
    <definedName name="_xlnm.Database">#REF!</definedName>
    <definedName name="EV__MEMORYCVW__LIBRO5_SOCIEDAD_REL" hidden="1">"I_A002"</definedName>
    <definedName name="EV__MEMORYCVW__LIBRO5_TIEMPO" hidden="1">"2008.DEC"</definedName>
    <definedName name="EV__MEMORYCVW__LIBRO5_TIPO_MOVIM" hidden="1">"F_CLO"</definedName>
    <definedName name="EV__MEMORYCVW__LIBRO5_VERSION" hidden="1">"ACTUAL"</definedName>
    <definedName name="EV__WBEVMODE__" hidden="1">0</definedName>
    <definedName name="felipe" localSheetId="3">#REF!</definedName>
    <definedName name="felipe" localSheetId="9">#REF!</definedName>
    <definedName name="felipe" localSheetId="2">#REF!</definedName>
    <definedName name="felipe" localSheetId="6">#REF!</definedName>
    <definedName name="felipe" localSheetId="8">#REF!</definedName>
    <definedName name="felipe" localSheetId="7">#REF!</definedName>
    <definedName name="felipe" localSheetId="4">#REF!</definedName>
    <definedName name="felipe" localSheetId="1">#REF!</definedName>
    <definedName name="felipe">#REF!</definedName>
    <definedName name="_xlnm.Recorder">#REF!</definedName>
    <definedName name="HIPERMERCADOS">#REF!</definedName>
    <definedName name="plotting.DialogEnd" localSheetId="9">'Financial Services'!plotting.DialogEnd</definedName>
    <definedName name="plotting.DialogEnd">#N/A</definedName>
    <definedName name="plotting.DialogOK" localSheetId="9">'Financial Services'!plotting.DialogOK</definedName>
    <definedName name="plotting.DialogOK">#N/A</definedName>
    <definedName name="_xlnm.Print_Titles" localSheetId="3">#REF!</definedName>
    <definedName name="_xlnm.Print_Titles" localSheetId="9">#REF!</definedName>
    <definedName name="_xlnm.Print_Titles" localSheetId="2">#REF!</definedName>
    <definedName name="_xlnm.Print_Titles" localSheetId="6">#REF!</definedName>
    <definedName name="_xlnm.Print_Titles" localSheetId="8">#REF!</definedName>
    <definedName name="_xlnm.Print_Titles" localSheetId="7">#REF!</definedName>
    <definedName name="_xlnm.Print_Titles" localSheetId="4">#REF!</definedName>
    <definedName name="_xlnm.Print_Titles" localSheetId="1">#REF!</definedName>
    <definedName name="_xlnm.Print_Titles">#REF!</definedName>
    <definedName name="VA_ircso">#REF!-#REF!</definedName>
    <definedName name="VA_muhip">#REF!-#REF!</definedName>
    <definedName name="VA_muout" localSheetId="9">SUM(#REF!)-SUM(#REF!)</definedName>
    <definedName name="VA_notas">#REF!-#REF!</definedName>
    <definedName name="VA_obrcp">#REF!-#REF!</definedName>
    <definedName name="VA_obrlp">#REF!-#REF!</definedName>
    <definedName name="VA_ocpcp">#REF!-#REF!</definedName>
    <definedName name="VA_ocplp">#REF!-#REF!</definedName>
    <definedName name="VA_partic">#REF!-#REF!</definedName>
    <definedName name="VA_patlq" localSheetId="9">(SUM(#REF!:#REF!)-SUM(#REF!:#REF!))</definedName>
    <definedName name="VA_provi">#REF!-#REF!</definedName>
    <definedName name="VA_realp">#REF!-#REF!+#REF!-#REF!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5" l="1"/>
  <c r="E32" i="15" s="1"/>
  <c r="E44" i="15" s="1"/>
  <c r="F19" i="15" l="1"/>
  <c r="F32" i="15" s="1"/>
  <c r="F44" i="15" s="1"/>
  <c r="G19" i="15" l="1"/>
  <c r="G32" i="15" s="1"/>
  <c r="G44" i="15" s="1"/>
</calcChain>
</file>

<file path=xl/sharedStrings.xml><?xml version="1.0" encoding="utf-8"?>
<sst xmlns="http://schemas.openxmlformats.org/spreadsheetml/2006/main" count="576" uniqueCount="137">
  <si>
    <t>Chile</t>
  </si>
  <si>
    <t>Argentina</t>
  </si>
  <si>
    <t>Colombia</t>
  </si>
  <si>
    <t>CHILE</t>
  </si>
  <si>
    <t>ARGENTINA</t>
  </si>
  <si>
    <t>COLOMBIA</t>
  </si>
  <si>
    <t>Cencosud Shopping</t>
  </si>
  <si>
    <t>SHOPPING CENTERS</t>
  </si>
  <si>
    <t>Var%</t>
  </si>
  <si>
    <t>Portal Talcahuano</t>
  </si>
  <si>
    <t>Portal Valdivia</t>
  </si>
  <si>
    <t>Trascaja</t>
  </si>
  <si>
    <t>TOTAL CHILE</t>
  </si>
  <si>
    <t>Unicenter</t>
  </si>
  <si>
    <t>Portal Plaza Oeste</t>
  </si>
  <si>
    <t>Portal Palmas del Pliar</t>
  </si>
  <si>
    <t>Portal Rosario</t>
  </si>
  <si>
    <t>Portal Patagonia</t>
  </si>
  <si>
    <t>Portal Lomas</t>
  </si>
  <si>
    <t>Portal Tucuman</t>
  </si>
  <si>
    <t>Portal Escobar</t>
  </si>
  <si>
    <t>Portal los Andes</t>
  </si>
  <si>
    <t>Portal Trelew</t>
  </si>
  <si>
    <t>Portal Salta</t>
  </si>
  <si>
    <t>Portal Santiago Del Estero</t>
  </si>
  <si>
    <t>TOTAL ARGENTINA</t>
  </si>
  <si>
    <t>Plaza Lima Sur</t>
  </si>
  <si>
    <t xml:space="preserve">Balta </t>
  </si>
  <si>
    <t>Plaza Camacho</t>
  </si>
  <si>
    <t>TOTAL COLOMBIA</t>
  </si>
  <si>
    <t>SHOPPING CHILE</t>
  </si>
  <si>
    <t>SHOPPING ARGENTINA</t>
  </si>
  <si>
    <t>SHOPPING COLOMBIA</t>
  </si>
  <si>
    <t>CASH&amp;CARRY</t>
  </si>
  <si>
    <t>Total</t>
  </si>
  <si>
    <t>Shopping Center - Chile</t>
  </si>
  <si>
    <t>Shopping Centers</t>
  </si>
  <si>
    <t>Shopping Center - Argentina</t>
  </si>
  <si>
    <t>Shopping Center - Colombia</t>
  </si>
  <si>
    <t>Power Center / Otros</t>
  </si>
  <si>
    <t>SS Tickets</t>
  </si>
  <si>
    <t>&lt;</t>
  </si>
  <si>
    <t>CONVENIENCE</t>
  </si>
  <si>
    <t>Non-Accounting Data</t>
  </si>
  <si>
    <t>2Q24</t>
  </si>
  <si>
    <t>Supermarkets</t>
  </si>
  <si>
    <t>Home Improvement</t>
  </si>
  <si>
    <t>Department Stores</t>
  </si>
  <si>
    <t>Financial Services</t>
  </si>
  <si>
    <t>Shopping Center - Peru</t>
  </si>
  <si>
    <t>N° of Stores</t>
  </si>
  <si>
    <t>% Leased</t>
  </si>
  <si>
    <t>Selling Area (sqm)</t>
  </si>
  <si>
    <t>SSS</t>
  </si>
  <si>
    <t>Average Ticket</t>
  </si>
  <si>
    <r>
      <t>Same Store Sales (Physical)</t>
    </r>
    <r>
      <rPr>
        <b/>
        <vertAlign val="superscript"/>
        <sz val="11"/>
        <color rgb="FF0569B3"/>
        <rFont val="Montserrat"/>
      </rPr>
      <t>1</t>
    </r>
  </si>
  <si>
    <r>
      <t xml:space="preserve">TOTAL SUPERMARKETS </t>
    </r>
    <r>
      <rPr>
        <b/>
        <vertAlign val="superscript"/>
        <sz val="8.4"/>
        <color rgb="FF0080FF"/>
        <rFont val="Montserrat"/>
      </rPr>
      <t>(1)</t>
    </r>
  </si>
  <si>
    <t>USA</t>
  </si>
  <si>
    <t>Brazil</t>
  </si>
  <si>
    <t>Peru</t>
  </si>
  <si>
    <t>1 Includes Supermarket, Hypermarket, Cash&amp;Carry and Convenience</t>
  </si>
  <si>
    <t>SUPERMARKETS</t>
  </si>
  <si>
    <r>
      <t>OTHER</t>
    </r>
    <r>
      <rPr>
        <b/>
        <vertAlign val="superscript"/>
        <sz val="11"/>
        <color rgb="FF0569B3"/>
        <rFont val="Montserrat"/>
      </rPr>
      <t>1</t>
    </r>
  </si>
  <si>
    <t>1 Same Store Sale includes the stores open at least 2/3 of the quarter, does not include remodeling</t>
  </si>
  <si>
    <r>
      <t xml:space="preserve">Same Store Sales (Physical) </t>
    </r>
    <r>
      <rPr>
        <b/>
        <vertAlign val="superscript"/>
        <sz val="9.35"/>
        <color rgb="FF0569B3"/>
        <rFont val="Montserrat"/>
      </rPr>
      <t>1</t>
    </r>
  </si>
  <si>
    <t>DEPARTMENT STORES</t>
  </si>
  <si>
    <t>HOME IMPROVEMENT</t>
  </si>
  <si>
    <t>N° of Shopping Centers</t>
  </si>
  <si>
    <t>Total Sales Area (sqm)</t>
  </si>
  <si>
    <t>Office Towers1</t>
  </si>
  <si>
    <t>No IPO Locations</t>
  </si>
  <si>
    <t>Net Loan Portfolio (MM CLP)</t>
  </si>
  <si>
    <t>Provisions over expired portfolio</t>
  </si>
  <si>
    <t>Debt balance &gt;90 (%)</t>
  </si>
  <si>
    <t>Gross Write-offs (MM CLP)</t>
  </si>
  <si>
    <t>Recoveries (MM CLP)</t>
  </si>
  <si>
    <t>Net Write-offs (MM CLP)</t>
  </si>
  <si>
    <t>Anualized Net Write-offs / Average balance period  (%)</t>
  </si>
  <si>
    <t>Renegotiated portfolio (%)</t>
  </si>
  <si>
    <t>% of Sales w/Credit Cards over Total Sales</t>
  </si>
  <si>
    <t>Net Loan Portfolio (M ARS)</t>
  </si>
  <si>
    <t>Gross Write-offs (M ARS)</t>
  </si>
  <si>
    <t>Recoveries (M ARS)</t>
  </si>
  <si>
    <t>Net Write-offs (M ARS)</t>
  </si>
  <si>
    <t>Anualized Net Write-offs / Average period balance (%)</t>
  </si>
  <si>
    <t>PERU</t>
  </si>
  <si>
    <t>Net Loan Portfolio (M PEN)</t>
  </si>
  <si>
    <t>Gross Write-offs (M PEN)</t>
  </si>
  <si>
    <t>Recoveries (M PEN)</t>
  </si>
  <si>
    <t>Net Write-offs (M PEN)</t>
  </si>
  <si>
    <t>Net Loan Portfolio (M COP)</t>
  </si>
  <si>
    <t>Gross Write-offs (M COP)</t>
  </si>
  <si>
    <t>Recoveries (M COP)</t>
  </si>
  <si>
    <t>Net Write-offs (M COP)</t>
  </si>
  <si>
    <t>1Q24</t>
  </si>
  <si>
    <t>4Q23</t>
  </si>
  <si>
    <t>3Q23</t>
  </si>
  <si>
    <t>GLA Third Parties</t>
  </si>
  <si>
    <t>GLA Related Parties</t>
  </si>
  <si>
    <t>TOTAL GLA</t>
  </si>
  <si>
    <t>Visits (Thousand)</t>
  </si>
  <si>
    <t>Sales (CLP 'MM)</t>
  </si>
  <si>
    <t>Sales (ARS 'MM)</t>
  </si>
  <si>
    <t>Sales (PEN 'MM)</t>
  </si>
  <si>
    <t>SHOPPING PERU</t>
  </si>
  <si>
    <t>TOTAL PERU</t>
  </si>
  <si>
    <t>Sales (COP 'MM)</t>
  </si>
  <si>
    <t>Other</t>
  </si>
  <si>
    <t>IPO Locations</t>
  </si>
  <si>
    <t>1 Includes Service Stations, Pharmacies, Delicatessen, Electroshow</t>
  </si>
  <si>
    <t>During 2Q24, sqm of common spaces and sales area of the stores were reviewed, resulting in an adjustment of the sales surface in Chile and the United States. This adjustment excludes, for example, the space associated with Darkstores.</t>
  </si>
  <si>
    <t>3Q24</t>
  </si>
  <si>
    <t>Occupancy Rate</t>
  </si>
  <si>
    <t>3rd Party Sales  (ARS 'MM)</t>
  </si>
  <si>
    <t>Related Party Sales (ARS 'MM)</t>
  </si>
  <si>
    <t>Revenues  from 3P (ARS 'MM)</t>
  </si>
  <si>
    <t>Revenues  from 3P (CLP 'MM)</t>
  </si>
  <si>
    <t>Revenues  from 3P (PEN 'MM)</t>
  </si>
  <si>
    <t>Revenues  from 3P (COP MM)</t>
  </si>
  <si>
    <t>3rd Party Sales (CLP 'MM)</t>
  </si>
  <si>
    <t>Related Party Sales (CLP 'MM)</t>
  </si>
  <si>
    <t>4Q24</t>
  </si>
  <si>
    <t>EEUU</t>
  </si>
  <si>
    <t>Brasil</t>
  </si>
  <si>
    <t>Perú</t>
  </si>
  <si>
    <t>1Q25</t>
  </si>
  <si>
    <t>2Q25</t>
  </si>
  <si>
    <t>Financial Retail Indicators</t>
  </si>
  <si>
    <t>3Q25</t>
  </si>
  <si>
    <t>1 The Towers are part of the IPO and are included within the 34 locations</t>
  </si>
  <si>
    <t>N.A.</t>
  </si>
  <si>
    <t>Cenco Malls</t>
  </si>
  <si>
    <t>Oficinas</t>
  </si>
  <si>
    <t>N.A</t>
  </si>
  <si>
    <t>Ubicaciones No IPO</t>
  </si>
  <si>
    <t>Centros Comerciales</t>
  </si>
  <si>
    <t>3T25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</si>
</sst>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64" formatCode="0.0%"/>
    <numFmt numFmtId="165" formatCode="_ * #,##0_ ;_ * \-#,##0_ ;_ * &quot;-&quot;??_ ;_ @_ "/>
    <numFmt numFmtId="166" formatCode="#,##0.0"/>
  </numFmts>
  <fonts count="54"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Montserrat"/>
    </font>
    <font>
      <u/>
      <sz val="11"/>
      <color theme="10"/>
      <name val="Montserrat"/>
    </font>
    <font>
      <b/>
      <sz val="36"/>
      <color theme="3"/>
      <name val="Montserrat"/>
    </font>
    <font>
      <b/>
      <sz val="10"/>
      <color rgb="FF404040"/>
      <name val="Montserrat"/>
    </font>
    <font>
      <b/>
      <sz val="12"/>
      <color rgb="FF0569B3"/>
      <name val="Montserrat"/>
    </font>
    <font>
      <b/>
      <sz val="11"/>
      <name val="Montserrat"/>
    </font>
    <font>
      <sz val="11"/>
      <name val="Montserrat"/>
    </font>
    <font>
      <b/>
      <sz val="11"/>
      <color rgb="FF0569B3"/>
      <name val="Montserrat"/>
    </font>
    <font>
      <b/>
      <vertAlign val="superscript"/>
      <sz val="11"/>
      <color rgb="FF0569B3"/>
      <name val="Montserrat"/>
    </font>
    <font>
      <b/>
      <sz val="11"/>
      <color rgb="FF003366"/>
      <name val="Montserrat"/>
    </font>
    <font>
      <sz val="11"/>
      <color theme="1" tint="0.499984740745262"/>
      <name val="Montserrat"/>
    </font>
    <font>
      <b/>
      <sz val="11"/>
      <color theme="1" tint="0.249977111117893"/>
      <name val="Montserrat"/>
    </font>
    <font>
      <i/>
      <sz val="9"/>
      <color theme="1"/>
      <name val="Montserrat"/>
    </font>
    <font>
      <i/>
      <sz val="11"/>
      <color theme="1"/>
      <name val="Montserrat"/>
    </font>
    <font>
      <b/>
      <sz val="11"/>
      <color rgb="FFFFFFFF"/>
      <name val="Montserrat"/>
    </font>
    <font>
      <i/>
      <sz val="9"/>
      <name val="Montserrat"/>
    </font>
    <font>
      <sz val="11"/>
      <color theme="0"/>
      <name val="Montserrat"/>
    </font>
    <font>
      <b/>
      <sz val="11"/>
      <color theme="0"/>
      <name val="Montserrat"/>
    </font>
    <font>
      <sz val="8"/>
      <name val="Montserrat"/>
    </font>
    <font>
      <i/>
      <sz val="11"/>
      <name val="Montserrat"/>
    </font>
    <font>
      <b/>
      <sz val="11"/>
      <color rgb="FF595959"/>
      <name val="Montserrat"/>
    </font>
    <font>
      <b/>
      <sz val="11"/>
      <color theme="1"/>
      <name val="Montserrat"/>
    </font>
    <font>
      <sz val="11"/>
      <color rgb="FF0569B3"/>
      <name val="Montserrat"/>
    </font>
    <font>
      <i/>
      <sz val="8"/>
      <name val="Montserrat"/>
    </font>
    <font>
      <b/>
      <sz val="10"/>
      <color rgb="FF0569B3"/>
      <name val="Montserrat"/>
    </font>
    <font>
      <b/>
      <sz val="10"/>
      <color theme="5"/>
      <name val="Montserrat"/>
    </font>
    <font>
      <b/>
      <sz val="10"/>
      <name val="Montserrat"/>
    </font>
    <font>
      <sz val="10"/>
      <color theme="1"/>
      <name val="Montserrat"/>
    </font>
    <font>
      <sz val="10"/>
      <name val="Montserrat"/>
    </font>
    <font>
      <sz val="10"/>
      <color theme="4" tint="-0.499984740745262"/>
      <name val="Montserrat"/>
    </font>
    <font>
      <b/>
      <sz val="10"/>
      <color rgb="FF595959"/>
      <name val="Montserrat"/>
    </font>
    <font>
      <b/>
      <sz val="10"/>
      <color theme="4"/>
      <name val="Montserrat"/>
    </font>
    <font>
      <sz val="10"/>
      <color theme="0" tint="-0.499984740745262"/>
      <name val="Montserrat"/>
    </font>
    <font>
      <i/>
      <sz val="10"/>
      <name val="Montserrat"/>
    </font>
    <font>
      <b/>
      <sz val="10"/>
      <color rgb="FF0080FF"/>
      <name val="Montserrat"/>
    </font>
    <font>
      <b/>
      <sz val="10"/>
      <color theme="0"/>
      <name val="Montserrat"/>
    </font>
    <font>
      <sz val="8"/>
      <color theme="1"/>
      <name val="Montserrat"/>
    </font>
    <font>
      <b/>
      <sz val="16"/>
      <color rgb="FF0569B3"/>
      <name val="Montserrat"/>
    </font>
    <font>
      <sz val="9"/>
      <color theme="1"/>
      <name val="Montserrat"/>
    </font>
    <font>
      <b/>
      <sz val="12"/>
      <color rgb="FF0080FF"/>
      <name val="Montserrat"/>
    </font>
    <font>
      <sz val="10"/>
      <color theme="4"/>
      <name val="Montserrat"/>
    </font>
    <font>
      <b/>
      <sz val="12"/>
      <color rgb="FF404040"/>
      <name val="Aptos"/>
      <family val="2"/>
    </font>
    <font>
      <b/>
      <sz val="9"/>
      <color theme="9"/>
      <name val="Montserrat"/>
    </font>
    <font>
      <b/>
      <sz val="9"/>
      <color indexed="57"/>
      <name val="Montserrat"/>
    </font>
    <font>
      <b/>
      <vertAlign val="superscript"/>
      <sz val="8.4"/>
      <color rgb="FF0080FF"/>
      <name val="Montserrat"/>
    </font>
    <font>
      <b/>
      <vertAlign val="superscript"/>
      <sz val="9.35"/>
      <color rgb="FF0569B3"/>
      <name val="Montserrat"/>
    </font>
    <font>
      <b/>
      <sz val="9"/>
      <color rgb="FF0569B3"/>
      <name val="Montserrat"/>
    </font>
    <font>
      <b/>
      <sz val="9"/>
      <color rgb="FF0080FF"/>
      <name val="Montserrat"/>
    </font>
    <font>
      <sz val="10"/>
      <color rgb="FF404040"/>
      <name val="Montserrat"/>
    </font>
    <font>
      <sz val="8"/>
      <name val="Calibri"/>
      <family val="2"/>
      <scheme val="minor"/>
    </font>
    <font>
      <sz val="11"/>
      <color rgb="FF404040"/>
      <name val="Aptos"/>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569B3"/>
        <bgColor indexed="64"/>
      </patternFill>
    </fill>
    <fill>
      <patternFill patternType="solid">
        <fgColor rgb="FFD9E1F2"/>
        <bgColor indexed="64"/>
      </patternFill>
    </fill>
    <fill>
      <patternFill patternType="solid">
        <fgColor theme="4" tint="0.79998168889431442"/>
        <bgColor indexed="64"/>
      </patternFill>
    </fill>
    <fill>
      <patternFill patternType="solid">
        <fgColor theme="2"/>
        <bgColor indexed="64"/>
      </patternFill>
    </fill>
  </fills>
  <borders count="11">
    <border>
      <left/>
      <right/>
      <top/>
      <bottom/>
      <diagonal/>
    </border>
    <border>
      <left/>
      <right style="thin">
        <color theme="0"/>
      </right>
      <top/>
      <bottom/>
      <diagonal/>
    </border>
    <border>
      <left/>
      <right/>
      <top style="thin">
        <color rgb="FF0569B3"/>
      </top>
      <bottom style="thin">
        <color rgb="FF0569B3"/>
      </bottom>
      <diagonal/>
    </border>
    <border>
      <left/>
      <right/>
      <top/>
      <bottom style="thin">
        <color rgb="FF0569B3"/>
      </bottom>
      <diagonal/>
    </border>
    <border>
      <left/>
      <right/>
      <top style="thin">
        <color theme="4"/>
      </top>
      <bottom/>
      <diagonal/>
    </border>
    <border>
      <left/>
      <right/>
      <top style="thin">
        <color theme="4"/>
      </top>
      <bottom style="thin">
        <color theme="4"/>
      </bottom>
      <diagonal/>
    </border>
    <border>
      <left/>
      <right/>
      <top/>
      <bottom style="medium">
        <color theme="4"/>
      </bottom>
      <diagonal/>
    </border>
    <border>
      <left/>
      <right/>
      <top style="thin">
        <color rgb="FF0569B3"/>
      </top>
      <bottom/>
      <diagonal/>
    </border>
    <border>
      <left/>
      <right/>
      <top/>
      <bottom style="thin">
        <color rgb="FF0080FF"/>
      </bottom>
      <diagonal/>
    </border>
    <border>
      <left/>
      <right/>
      <top style="thin">
        <color rgb="FF0080FF"/>
      </top>
      <bottom style="thin">
        <color rgb="FF0080FF"/>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212">
    <xf numFmtId="0" fontId="0" fillId="0" borderId="0" xfId="0"/>
    <xf numFmtId="0" fontId="3" fillId="0" borderId="0" xfId="0" applyFont="1"/>
    <xf numFmtId="0" fontId="4" fillId="0" borderId="0" xfId="4" applyFont="1"/>
    <xf numFmtId="0" fontId="5" fillId="0" borderId="0" xfId="0" applyFont="1"/>
    <xf numFmtId="0" fontId="7" fillId="0" borderId="0" xfId="0" applyFont="1"/>
    <xf numFmtId="0" fontId="8" fillId="2" borderId="0" xfId="0" applyFont="1" applyFill="1"/>
    <xf numFmtId="0" fontId="9" fillId="2" borderId="0" xfId="0" applyFont="1" applyFill="1"/>
    <xf numFmtId="0" fontId="3" fillId="2" borderId="0" xfId="0" applyFont="1" applyFill="1"/>
    <xf numFmtId="0" fontId="12" fillId="2" borderId="0" xfId="0" applyFont="1" applyFill="1" applyAlignment="1">
      <alignment horizontal="center"/>
    </xf>
    <xf numFmtId="0" fontId="9" fillId="0" borderId="0" xfId="0" applyFont="1" applyAlignment="1">
      <alignment vertical="center"/>
    </xf>
    <xf numFmtId="0" fontId="3" fillId="2" borderId="0" xfId="0" applyFont="1" applyFill="1" applyAlignment="1">
      <alignment vertical="center"/>
    </xf>
    <xf numFmtId="0" fontId="8" fillId="5"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Alignment="1">
      <alignment vertical="center" wrapText="1"/>
    </xf>
    <xf numFmtId="41" fontId="9" fillId="0" borderId="0" xfId="2" applyFont="1" applyFill="1" applyBorder="1" applyAlignment="1">
      <alignment horizontal="center" vertical="center" wrapText="1"/>
    </xf>
    <xf numFmtId="164" fontId="9" fillId="0" borderId="0" xfId="3" applyNumberFormat="1" applyFont="1" applyFill="1" applyBorder="1" applyAlignment="1">
      <alignment horizontal="center" vertical="center" wrapText="1"/>
    </xf>
    <xf numFmtId="3" fontId="13" fillId="2" borderId="0" xfId="0" applyNumberFormat="1" applyFont="1" applyFill="1" applyAlignment="1">
      <alignment vertical="center" wrapText="1"/>
    </xf>
    <xf numFmtId="0" fontId="9" fillId="0" borderId="7" xfId="0" applyFont="1" applyBorder="1" applyAlignment="1">
      <alignment vertical="center" wrapText="1"/>
    </xf>
    <xf numFmtId="164" fontId="9" fillId="0" borderId="7" xfId="3" applyNumberFormat="1" applyFont="1" applyFill="1" applyBorder="1" applyAlignment="1">
      <alignment horizontal="center" vertical="center" wrapText="1"/>
    </xf>
    <xf numFmtId="0" fontId="13" fillId="2" borderId="0" xfId="0" applyFont="1" applyFill="1" applyAlignment="1">
      <alignment vertical="center" wrapText="1"/>
    </xf>
    <xf numFmtId="3" fontId="9" fillId="2" borderId="0" xfId="0" applyNumberFormat="1" applyFont="1" applyFill="1" applyAlignment="1">
      <alignment horizontal="center" vertical="center" wrapText="1"/>
    </xf>
    <xf numFmtId="0" fontId="9" fillId="0" borderId="3" xfId="0" applyFont="1" applyBorder="1" applyAlignment="1">
      <alignment vertical="center" wrapText="1"/>
    </xf>
    <xf numFmtId="164" fontId="9" fillId="0" borderId="3" xfId="3" applyNumberFormat="1" applyFont="1" applyFill="1" applyBorder="1" applyAlignment="1">
      <alignment horizontal="center" vertical="center" wrapText="1"/>
    </xf>
    <xf numFmtId="0" fontId="9" fillId="2" borderId="0" xfId="0" applyFont="1" applyFill="1" applyAlignment="1">
      <alignment vertical="center" wrapText="1"/>
    </xf>
    <xf numFmtId="0" fontId="14" fillId="0" borderId="2" xfId="0" applyFont="1" applyBorder="1"/>
    <xf numFmtId="41" fontId="14" fillId="0" borderId="2" xfId="2" applyFont="1" applyFill="1" applyBorder="1" applyAlignment="1">
      <alignment horizontal="center"/>
    </xf>
    <xf numFmtId="164" fontId="14" fillId="0" borderId="2" xfId="3" applyNumberFormat="1" applyFont="1" applyFill="1" applyBorder="1" applyAlignment="1">
      <alignment horizontal="center"/>
    </xf>
    <xf numFmtId="0" fontId="3" fillId="2" borderId="0" xfId="0" applyFont="1" applyFill="1" applyAlignment="1">
      <alignment vertical="center" wrapText="1"/>
    </xf>
    <xf numFmtId="0" fontId="16" fillId="2" borderId="0" xfId="0" applyFont="1" applyFill="1" applyAlignment="1">
      <alignment vertical="center"/>
    </xf>
    <xf numFmtId="41" fontId="8" fillId="0" borderId="0" xfId="2" applyFont="1" applyFill="1" applyBorder="1"/>
    <xf numFmtId="3" fontId="9" fillId="2" borderId="0" xfId="0" applyNumberFormat="1" applyFont="1" applyFill="1" applyAlignment="1">
      <alignment vertical="center" wrapText="1"/>
    </xf>
    <xf numFmtId="165" fontId="17" fillId="2" borderId="0" xfId="1" applyNumberFormat="1" applyFont="1" applyFill="1" applyBorder="1" applyAlignment="1">
      <alignment horizontal="centerContinuous" vertical="center"/>
    </xf>
    <xf numFmtId="0" fontId="10" fillId="0" borderId="0" xfId="0" applyFont="1" applyAlignment="1">
      <alignment vertical="center"/>
    </xf>
    <xf numFmtId="0" fontId="18" fillId="0" borderId="0" xfId="0" applyFont="1" applyAlignment="1">
      <alignment vertical="center"/>
    </xf>
    <xf numFmtId="0" fontId="19" fillId="2" borderId="0" xfId="0" applyFont="1" applyFill="1" applyAlignment="1">
      <alignment horizontal="right" vertical="center" wrapText="1"/>
    </xf>
    <xf numFmtId="0" fontId="19" fillId="2" borderId="0" xfId="0" applyFont="1" applyFill="1" applyAlignment="1">
      <alignment horizontal="right" wrapText="1"/>
    </xf>
    <xf numFmtId="0" fontId="3" fillId="2" borderId="0" xfId="0" applyFont="1" applyFill="1" applyAlignment="1">
      <alignment wrapText="1"/>
    </xf>
    <xf numFmtId="0" fontId="3" fillId="0" borderId="0" xfId="0" applyFont="1" applyAlignment="1">
      <alignment wrapText="1"/>
    </xf>
    <xf numFmtId="0" fontId="19" fillId="0" borderId="0" xfId="0" applyFont="1"/>
    <xf numFmtId="165" fontId="20" fillId="0" borderId="0" xfId="1" applyNumberFormat="1" applyFont="1" applyFill="1" applyBorder="1" applyAlignment="1">
      <alignment horizontal="centerContinuous"/>
    </xf>
    <xf numFmtId="0" fontId="13" fillId="2" borderId="0" xfId="0" applyFont="1" applyFill="1" applyAlignment="1">
      <alignment wrapText="1"/>
    </xf>
    <xf numFmtId="0" fontId="19" fillId="2" borderId="0" xfId="0" applyFont="1" applyFill="1" applyAlignment="1">
      <alignment wrapText="1"/>
    </xf>
    <xf numFmtId="0" fontId="19" fillId="2" borderId="0" xfId="0" applyFont="1" applyFill="1"/>
    <xf numFmtId="165" fontId="17" fillId="0" borderId="0" xfId="1" applyNumberFormat="1" applyFont="1" applyFill="1" applyBorder="1" applyAlignment="1">
      <alignment horizontal="centerContinuous"/>
    </xf>
    <xf numFmtId="0" fontId="13" fillId="2" borderId="0" xfId="0" applyFont="1" applyFill="1"/>
    <xf numFmtId="0" fontId="13" fillId="0" borderId="0" xfId="0" applyFont="1"/>
    <xf numFmtId="0" fontId="10" fillId="0" borderId="0" xfId="0" applyFont="1"/>
    <xf numFmtId="0" fontId="10" fillId="0" borderId="0" xfId="0" applyFont="1" applyAlignment="1">
      <alignment vertical="center" wrapText="1"/>
    </xf>
    <xf numFmtId="0" fontId="17" fillId="2" borderId="0" xfId="0" applyFont="1" applyFill="1" applyAlignment="1">
      <alignment horizontal="left" vertical="center"/>
    </xf>
    <xf numFmtId="0" fontId="9" fillId="0" borderId="2" xfId="0" applyFont="1" applyBorder="1" applyAlignment="1">
      <alignment vertical="center" wrapText="1"/>
    </xf>
    <xf numFmtId="164" fontId="9" fillId="0" borderId="2" xfId="3" applyNumberFormat="1" applyFont="1" applyFill="1" applyBorder="1" applyAlignment="1">
      <alignment horizontal="center" vertical="center" wrapText="1"/>
    </xf>
    <xf numFmtId="0" fontId="22" fillId="0" borderId="0" xfId="0" applyFont="1" applyAlignment="1">
      <alignment vertical="center"/>
    </xf>
    <xf numFmtId="0" fontId="12" fillId="2" borderId="0" xfId="0" applyFont="1" applyFill="1" applyAlignment="1">
      <alignment horizontal="center" vertical="center"/>
    </xf>
    <xf numFmtId="0" fontId="3" fillId="0" borderId="0" xfId="0" applyFont="1" applyAlignment="1">
      <alignment vertical="center"/>
    </xf>
    <xf numFmtId="164" fontId="9" fillId="2" borderId="0" xfId="3" applyNumberFormat="1" applyFont="1" applyFill="1" applyAlignment="1">
      <alignment horizontal="center" vertical="center" wrapText="1"/>
    </xf>
    <xf numFmtId="164" fontId="8" fillId="2" borderId="2" xfId="3" applyNumberFormat="1" applyFont="1" applyFill="1" applyBorder="1" applyAlignment="1">
      <alignment horizontal="center" vertical="center" wrapText="1"/>
    </xf>
    <xf numFmtId="164" fontId="10" fillId="6" borderId="2" xfId="3" applyNumberFormat="1"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xf>
    <xf numFmtId="0" fontId="10" fillId="0" borderId="0" xfId="0" applyFont="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3" fillId="0" borderId="0" xfId="0" applyFont="1" applyAlignment="1">
      <alignment horizontal="center" vertical="center"/>
    </xf>
    <xf numFmtId="1" fontId="9" fillId="2" borderId="0" xfId="0" applyNumberFormat="1" applyFont="1" applyFill="1" applyAlignment="1">
      <alignment horizontal="center" vertical="center" wrapText="1"/>
    </xf>
    <xf numFmtId="1" fontId="8" fillId="2" borderId="2" xfId="0" applyNumberFormat="1" applyFont="1" applyFill="1" applyBorder="1" applyAlignment="1">
      <alignment horizontal="center" vertical="center" wrapText="1"/>
    </xf>
    <xf numFmtId="1" fontId="10" fillId="6" borderId="2" xfId="0" applyNumberFormat="1" applyFont="1" applyFill="1" applyBorder="1" applyAlignment="1">
      <alignment horizontal="center" vertical="center" wrapText="1"/>
    </xf>
    <xf numFmtId="0" fontId="16" fillId="0" borderId="0" xfId="0" applyFont="1" applyAlignment="1">
      <alignment horizontal="center" vertical="center"/>
    </xf>
    <xf numFmtId="0" fontId="27" fillId="0" borderId="0" xfId="0" applyFont="1"/>
    <xf numFmtId="0" fontId="28" fillId="0" borderId="0" xfId="0" applyFont="1"/>
    <xf numFmtId="0" fontId="30" fillId="0" borderId="0" xfId="0" applyFont="1"/>
    <xf numFmtId="0" fontId="31" fillId="2" borderId="0" xfId="0" applyFont="1" applyFill="1"/>
    <xf numFmtId="0" fontId="29" fillId="2" borderId="0" xfId="0" applyFont="1" applyFill="1" applyAlignment="1">
      <alignment horizontal="left"/>
    </xf>
    <xf numFmtId="0" fontId="30" fillId="2" borderId="0" xfId="0" applyFont="1" applyFill="1"/>
    <xf numFmtId="0" fontId="27" fillId="0" borderId="0" xfId="0" applyFont="1" applyAlignment="1">
      <alignment horizontal="left" vertical="center" wrapText="1"/>
    </xf>
    <xf numFmtId="0" fontId="27" fillId="0" borderId="0" xfId="0" applyFont="1" applyAlignment="1">
      <alignment horizontal="center" vertical="center" wrapText="1"/>
    </xf>
    <xf numFmtId="0" fontId="31" fillId="2" borderId="4" xfId="0" applyFont="1" applyFill="1" applyBorder="1"/>
    <xf numFmtId="3" fontId="31" fillId="2" borderId="4" xfId="0" applyNumberFormat="1" applyFont="1" applyFill="1" applyBorder="1" applyAlignment="1">
      <alignment horizontal="right" vertical="center" wrapText="1"/>
    </xf>
    <xf numFmtId="0" fontId="32" fillId="2" borderId="0" xfId="0" applyFont="1" applyFill="1"/>
    <xf numFmtId="166" fontId="31" fillId="2" borderId="0" xfId="0" applyNumberFormat="1" applyFont="1" applyFill="1" applyAlignment="1">
      <alignment horizontal="right" vertical="center" wrapText="1"/>
    </xf>
    <xf numFmtId="164" fontId="31" fillId="2" borderId="0" xfId="3" applyNumberFormat="1" applyFont="1" applyFill="1" applyBorder="1" applyAlignment="1">
      <alignment horizontal="right" vertical="center" wrapText="1"/>
    </xf>
    <xf numFmtId="3" fontId="31" fillId="2" borderId="0" xfId="0" applyNumberFormat="1" applyFont="1" applyFill="1" applyAlignment="1">
      <alignment horizontal="right" vertical="center" wrapText="1"/>
    </xf>
    <xf numFmtId="0" fontId="33" fillId="0" borderId="5" xfId="0" applyFont="1" applyBorder="1"/>
    <xf numFmtId="41" fontId="34" fillId="0" borderId="5" xfId="0" applyNumberFormat="1" applyFont="1" applyBorder="1"/>
    <xf numFmtId="0" fontId="31" fillId="2" borderId="0" xfId="0" applyFont="1" applyFill="1" applyAlignment="1">
      <alignment horizontal="left" indent="3"/>
    </xf>
    <xf numFmtId="0" fontId="31" fillId="2" borderId="6" xfId="0" applyFont="1" applyFill="1" applyBorder="1" applyAlignment="1">
      <alignment horizontal="left" indent="3"/>
    </xf>
    <xf numFmtId="164" fontId="31" fillId="2" borderId="6" xfId="3" applyNumberFormat="1" applyFont="1" applyFill="1" applyBorder="1" applyAlignment="1">
      <alignment horizontal="right" vertical="center" wrapText="1"/>
    </xf>
    <xf numFmtId="0" fontId="31" fillId="2" borderId="4" xfId="0" applyFont="1" applyFill="1" applyBorder="1" applyAlignment="1">
      <alignment horizontal="left" indent="3"/>
    </xf>
    <xf numFmtId="164" fontId="31" fillId="2" borderId="4" xfId="3" applyNumberFormat="1" applyFont="1" applyFill="1" applyBorder="1" applyAlignment="1">
      <alignment horizontal="right" vertical="center" wrapText="1"/>
    </xf>
    <xf numFmtId="164" fontId="31" fillId="2" borderId="10" xfId="3" applyNumberFormat="1" applyFont="1" applyFill="1" applyBorder="1" applyAlignment="1">
      <alignment horizontal="right" vertical="center" wrapText="1"/>
    </xf>
    <xf numFmtId="0" fontId="36" fillId="2" borderId="0" xfId="0" applyFont="1" applyFill="1" applyAlignment="1">
      <alignment horizontal="left"/>
    </xf>
    <xf numFmtId="0" fontId="32" fillId="2" borderId="0" xfId="0" applyFont="1" applyFill="1" applyAlignment="1">
      <alignment horizontal="left" indent="3"/>
    </xf>
    <xf numFmtId="0" fontId="31" fillId="2" borderId="0" xfId="0" applyFont="1" applyFill="1" applyAlignment="1">
      <alignment horizontal="right"/>
    </xf>
    <xf numFmtId="41" fontId="9" fillId="0" borderId="0" xfId="2" applyFont="1" applyFill="1" applyAlignment="1">
      <alignment horizontal="right" vertical="center"/>
    </xf>
    <xf numFmtId="0" fontId="37" fillId="0" borderId="0" xfId="0" applyFont="1" applyAlignment="1">
      <alignment vertical="center" wrapText="1"/>
    </xf>
    <xf numFmtId="0" fontId="37" fillId="0" borderId="0" xfId="0" applyFont="1" applyAlignment="1">
      <alignment horizontal="center" vertical="center" wrapText="1"/>
    </xf>
    <xf numFmtId="0" fontId="37" fillId="0" borderId="8" xfId="0" applyFont="1" applyBorder="1" applyAlignment="1">
      <alignment vertical="center" wrapText="1"/>
    </xf>
    <xf numFmtId="0" fontId="38" fillId="4" borderId="9" xfId="0" applyFont="1" applyFill="1" applyBorder="1" applyAlignment="1">
      <alignment horizontal="center" vertical="center" wrapText="1"/>
    </xf>
    <xf numFmtId="0" fontId="31" fillId="0" borderId="0" xfId="0" applyFont="1" applyAlignment="1">
      <alignment vertical="center"/>
    </xf>
    <xf numFmtId="41" fontId="31" fillId="0" borderId="0" xfId="2" applyFont="1" applyAlignment="1">
      <alignment horizontal="right" vertical="center"/>
    </xf>
    <xf numFmtId="164" fontId="31" fillId="0" borderId="0" xfId="3" applyNumberFormat="1" applyFont="1" applyFill="1" applyBorder="1" applyAlignment="1">
      <alignment horizontal="right" vertical="center"/>
    </xf>
    <xf numFmtId="41" fontId="31" fillId="0" borderId="0" xfId="2" applyFont="1" applyFill="1" applyAlignment="1">
      <alignment horizontal="right" vertical="center"/>
    </xf>
    <xf numFmtId="0" fontId="38" fillId="4" borderId="9" xfId="0" applyFont="1" applyFill="1" applyBorder="1" applyAlignment="1">
      <alignment vertical="center"/>
    </xf>
    <xf numFmtId="164" fontId="38" fillId="4" borderId="9" xfId="3" applyNumberFormat="1" applyFont="1" applyFill="1" applyBorder="1" applyAlignment="1">
      <alignment horizontal="right" vertical="center"/>
    </xf>
    <xf numFmtId="0" fontId="30" fillId="0" borderId="0" xfId="0" applyFont="1" applyAlignment="1">
      <alignment horizontal="center"/>
    </xf>
    <xf numFmtId="41" fontId="38" fillId="4" borderId="9" xfId="2" applyFont="1" applyFill="1" applyBorder="1" applyAlignment="1">
      <alignment horizontal="center" vertical="center" wrapText="1"/>
    </xf>
    <xf numFmtId="164" fontId="38" fillId="4" borderId="9" xfId="3" applyNumberFormat="1" applyFont="1" applyFill="1" applyBorder="1" applyAlignment="1">
      <alignment horizontal="center" vertical="center" wrapText="1"/>
    </xf>
    <xf numFmtId="0" fontId="39" fillId="2" borderId="0" xfId="0" applyFont="1" applyFill="1"/>
    <xf numFmtId="0" fontId="40" fillId="0" borderId="0" xfId="0" applyFont="1"/>
    <xf numFmtId="0" fontId="21" fillId="2" borderId="0" xfId="0" applyFont="1" applyFill="1"/>
    <xf numFmtId="164" fontId="9" fillId="0" borderId="0" xfId="3" applyNumberFormat="1" applyFont="1" applyFill="1" applyAlignment="1">
      <alignment horizontal="center" vertical="center"/>
    </xf>
    <xf numFmtId="0" fontId="30" fillId="0" borderId="0" xfId="0" applyFont="1" applyAlignment="1">
      <alignment vertical="center"/>
    </xf>
    <xf numFmtId="0" fontId="20" fillId="4" borderId="2" xfId="0" applyFont="1" applyFill="1" applyBorder="1" applyAlignment="1">
      <alignment vertical="center"/>
    </xf>
    <xf numFmtId="41" fontId="20" fillId="4" borderId="2" xfId="2" applyFont="1" applyFill="1" applyBorder="1" applyAlignment="1">
      <alignment horizontal="right" vertical="center"/>
    </xf>
    <xf numFmtId="164" fontId="20" fillId="4" borderId="2" xfId="3" applyNumberFormat="1" applyFont="1" applyFill="1" applyBorder="1" applyAlignment="1">
      <alignment horizontal="center" vertical="center"/>
    </xf>
    <xf numFmtId="0" fontId="41" fillId="0" borderId="0" xfId="0" applyFont="1" applyAlignment="1">
      <alignment vertical="center"/>
    </xf>
    <xf numFmtId="0" fontId="3" fillId="0" borderId="1" xfId="0" applyFont="1" applyBorder="1"/>
    <xf numFmtId="164" fontId="9" fillId="0" borderId="0" xfId="3" applyNumberFormat="1" applyFont="1" applyAlignment="1">
      <alignment horizontal="right" vertical="center"/>
    </xf>
    <xf numFmtId="164" fontId="20" fillId="4" borderId="2" xfId="3" applyNumberFormat="1" applyFont="1" applyFill="1" applyBorder="1" applyAlignment="1">
      <alignment horizontal="right" vertical="center"/>
    </xf>
    <xf numFmtId="0" fontId="9" fillId="0" borderId="0" xfId="0" applyFont="1" applyAlignment="1">
      <alignment horizontal="center" vertical="center"/>
    </xf>
    <xf numFmtId="164" fontId="31" fillId="0" borderId="0" xfId="3" applyNumberFormat="1" applyFont="1" applyAlignment="1">
      <alignment horizontal="right" vertical="center"/>
    </xf>
    <xf numFmtId="0" fontId="38" fillId="4" borderId="2" xfId="0" applyFont="1" applyFill="1" applyBorder="1" applyAlignment="1">
      <alignment vertical="center"/>
    </xf>
    <xf numFmtId="41" fontId="38" fillId="4" borderId="2" xfId="2" applyFont="1" applyFill="1" applyBorder="1" applyAlignment="1">
      <alignment horizontal="right" vertical="center"/>
    </xf>
    <xf numFmtId="164" fontId="38" fillId="4" borderId="2" xfId="3" applyNumberFormat="1" applyFont="1" applyFill="1" applyBorder="1" applyAlignment="1">
      <alignment horizontal="right" vertical="center"/>
    </xf>
    <xf numFmtId="0" fontId="31" fillId="0" borderId="0" xfId="0" applyFont="1" applyAlignment="1">
      <alignment horizontal="center" vertical="center"/>
    </xf>
    <xf numFmtId="3" fontId="9" fillId="0" borderId="0" xfId="0" applyNumberFormat="1" applyFont="1" applyAlignment="1">
      <alignment horizontal="right" vertical="center"/>
    </xf>
    <xf numFmtId="0" fontId="16" fillId="0" borderId="0" xfId="0" applyFont="1" applyAlignment="1">
      <alignment vertical="center"/>
    </xf>
    <xf numFmtId="0" fontId="9" fillId="2" borderId="0" xfId="0" applyFont="1" applyFill="1" applyAlignment="1">
      <alignment horizontal="left" vertical="center" wrapText="1"/>
    </xf>
    <xf numFmtId="0" fontId="23" fillId="0" borderId="2" xfId="0" applyFont="1" applyBorder="1" applyAlignment="1">
      <alignment horizontal="left" vertical="center"/>
    </xf>
    <xf numFmtId="0" fontId="10" fillId="6" borderId="2" xfId="0" applyFont="1" applyFill="1" applyBorder="1" applyAlignment="1">
      <alignment horizontal="left" vertical="center" wrapText="1"/>
    </xf>
    <xf numFmtId="0" fontId="8" fillId="0" borderId="0" xfId="0" applyFont="1"/>
    <xf numFmtId="0" fontId="9" fillId="0" borderId="0" xfId="0" applyFont="1"/>
    <xf numFmtId="0" fontId="12" fillId="0" borderId="0" xfId="0" applyFont="1" applyAlignment="1">
      <alignment horizontal="center"/>
    </xf>
    <xf numFmtId="3" fontId="13" fillId="0" borderId="0" xfId="0" applyNumberFormat="1" applyFont="1" applyAlignment="1">
      <alignment vertical="center" wrapText="1"/>
    </xf>
    <xf numFmtId="3" fontId="9" fillId="0" borderId="0" xfId="0" applyNumberFormat="1" applyFont="1" applyAlignment="1">
      <alignment horizontal="center" vertical="center" wrapText="1"/>
    </xf>
    <xf numFmtId="0" fontId="15" fillId="0" borderId="0" xfId="0" applyFont="1" applyAlignment="1">
      <alignment vertical="center"/>
    </xf>
    <xf numFmtId="0" fontId="3" fillId="0" borderId="0" xfId="0" applyFont="1" applyAlignment="1">
      <alignment vertical="center" wrapText="1"/>
    </xf>
    <xf numFmtId="0" fontId="42" fillId="0" borderId="0" xfId="0" applyFont="1"/>
    <xf numFmtId="0" fontId="3" fillId="0" borderId="3" xfId="0" applyFont="1" applyBorder="1"/>
    <xf numFmtId="3" fontId="20" fillId="2" borderId="0" xfId="0" applyNumberFormat="1" applyFont="1" applyFill="1" applyAlignment="1">
      <alignment horizontal="center" wrapText="1"/>
    </xf>
    <xf numFmtId="3" fontId="9" fillId="2" borderId="0" xfId="2" applyNumberFormat="1" applyFont="1" applyFill="1" applyAlignment="1">
      <alignment horizontal="center" vertical="center" wrapText="1"/>
    </xf>
    <xf numFmtId="3" fontId="8" fillId="2" borderId="2" xfId="2" applyNumberFormat="1" applyFont="1" applyFill="1" applyBorder="1" applyAlignment="1">
      <alignment horizontal="center" vertical="center" wrapText="1"/>
    </xf>
    <xf numFmtId="3" fontId="10" fillId="6" borderId="2" xfId="2" applyNumberFormat="1" applyFont="1" applyFill="1" applyBorder="1" applyAlignment="1">
      <alignment horizontal="center" vertical="center" wrapText="1"/>
    </xf>
    <xf numFmtId="41" fontId="43" fillId="0" borderId="5" xfId="0" applyNumberFormat="1" applyFont="1" applyBorder="1"/>
    <xf numFmtId="0" fontId="31" fillId="0" borderId="10" xfId="0" applyFont="1" applyBorder="1" applyAlignment="1">
      <alignment horizontal="left" indent="3"/>
    </xf>
    <xf numFmtId="0" fontId="35" fillId="0" borderId="0" xfId="0" applyFont="1" applyAlignment="1">
      <alignment horizontal="left" indent="3"/>
    </xf>
    <xf numFmtId="0" fontId="26" fillId="0" borderId="0" xfId="0" applyFont="1" applyAlignment="1">
      <alignment horizontal="left" vertical="center"/>
    </xf>
    <xf numFmtId="41" fontId="45" fillId="2" borderId="0" xfId="0" applyNumberFormat="1" applyFont="1" applyFill="1" applyAlignment="1">
      <alignment vertical="center" wrapText="1"/>
    </xf>
    <xf numFmtId="164" fontId="46" fillId="0" borderId="0" xfId="3" applyNumberFormat="1" applyFont="1" applyFill="1" applyBorder="1" applyAlignment="1">
      <alignment horizontal="right" vertical="center"/>
    </xf>
    <xf numFmtId="41" fontId="46" fillId="0" borderId="0" xfId="0" applyNumberFormat="1" applyFont="1" applyAlignment="1">
      <alignment horizontal="center" vertical="center" wrapText="1"/>
    </xf>
    <xf numFmtId="41" fontId="46" fillId="0" borderId="5" xfId="0" applyNumberFormat="1" applyFont="1" applyBorder="1"/>
    <xf numFmtId="3" fontId="46" fillId="2" borderId="0" xfId="2" applyNumberFormat="1" applyFont="1" applyFill="1" applyAlignment="1">
      <alignment horizontal="center" vertical="center" wrapText="1"/>
    </xf>
    <xf numFmtId="41" fontId="46" fillId="0" borderId="0" xfId="0" applyNumberFormat="1" applyFont="1"/>
    <xf numFmtId="41" fontId="9" fillId="0" borderId="0" xfId="2" applyFont="1" applyFill="1" applyBorder="1" applyAlignment="1">
      <alignment horizontal="right" vertical="center" wrapText="1"/>
    </xf>
    <xf numFmtId="164" fontId="9" fillId="0" borderId="0" xfId="3" applyNumberFormat="1" applyFont="1" applyFill="1" applyBorder="1" applyAlignment="1">
      <alignment horizontal="right" vertical="center" wrapText="1"/>
    </xf>
    <xf numFmtId="41" fontId="14" fillId="0" borderId="2" xfId="2" applyFont="1" applyFill="1" applyBorder="1" applyAlignment="1">
      <alignment horizontal="right"/>
    </xf>
    <xf numFmtId="164" fontId="14" fillId="0" borderId="2" xfId="3" applyNumberFormat="1" applyFont="1" applyFill="1" applyBorder="1" applyAlignment="1">
      <alignment horizontal="right"/>
    </xf>
    <xf numFmtId="0" fontId="9" fillId="0" borderId="0" xfId="0" applyFont="1" applyAlignment="1">
      <alignment horizontal="right" vertical="center"/>
    </xf>
    <xf numFmtId="0" fontId="31" fillId="0" borderId="0" xfId="0" applyFont="1" applyAlignment="1">
      <alignment horizontal="right" vertical="center"/>
    </xf>
    <xf numFmtId="41" fontId="38" fillId="4" borderId="9" xfId="2" applyFont="1" applyFill="1" applyBorder="1" applyAlignment="1">
      <alignment horizontal="right" vertical="center" wrapText="1"/>
    </xf>
    <xf numFmtId="164" fontId="38" fillId="4" borderId="9" xfId="3" applyNumberFormat="1" applyFont="1" applyFill="1" applyBorder="1" applyAlignment="1">
      <alignment horizontal="right" vertical="center" wrapText="1"/>
    </xf>
    <xf numFmtId="0" fontId="30" fillId="0" borderId="0" xfId="0" applyFont="1" applyAlignment="1">
      <alignment horizontal="right"/>
    </xf>
    <xf numFmtId="165" fontId="17" fillId="2" borderId="0" xfId="1" applyNumberFormat="1" applyFont="1" applyFill="1" applyBorder="1" applyAlignment="1">
      <alignment horizontal="right" vertical="center"/>
    </xf>
    <xf numFmtId="0" fontId="9" fillId="2" borderId="0" xfId="0" applyFont="1" applyFill="1" applyAlignment="1">
      <alignment horizontal="right" vertical="center" wrapText="1"/>
    </xf>
    <xf numFmtId="3" fontId="9" fillId="2" borderId="0" xfId="0" applyNumberFormat="1" applyFont="1" applyFill="1" applyAlignment="1">
      <alignment horizontal="right" vertical="center" wrapText="1"/>
    </xf>
    <xf numFmtId="0" fontId="19" fillId="0" borderId="0" xfId="0" applyFont="1" applyAlignment="1">
      <alignment horizontal="right"/>
    </xf>
    <xf numFmtId="41" fontId="8" fillId="0" borderId="9" xfId="2" applyFont="1" applyFill="1" applyBorder="1" applyAlignment="1">
      <alignment horizontal="right" vertical="center" wrapText="1"/>
    </xf>
    <xf numFmtId="164" fontId="8" fillId="0" borderId="9" xfId="3" applyNumberFormat="1" applyFont="1" applyFill="1" applyBorder="1" applyAlignment="1">
      <alignment horizontal="right" vertical="center" wrapText="1"/>
    </xf>
    <xf numFmtId="0" fontId="13" fillId="0" borderId="0" xfId="0" applyFont="1" applyAlignment="1">
      <alignment horizontal="right"/>
    </xf>
    <xf numFmtId="0" fontId="3" fillId="2" borderId="0" xfId="0" applyFont="1" applyFill="1" applyAlignment="1">
      <alignment horizontal="right" vertical="center" wrapText="1"/>
    </xf>
    <xf numFmtId="0" fontId="26" fillId="0" borderId="0" xfId="0" applyFont="1" applyAlignment="1">
      <alignment vertical="center"/>
    </xf>
    <xf numFmtId="0" fontId="50" fillId="0" borderId="0" xfId="0" applyFont="1" applyAlignment="1">
      <alignment horizontal="center" vertical="center" wrapText="1"/>
    </xf>
    <xf numFmtId="0" fontId="51" fillId="0" borderId="0" xfId="0" applyFont="1"/>
    <xf numFmtId="3" fontId="9" fillId="2" borderId="0" xfId="2" applyNumberFormat="1" applyFont="1" applyFill="1" applyAlignment="1">
      <alignment horizontal="right" vertical="center" wrapText="1"/>
    </xf>
    <xf numFmtId="3" fontId="8" fillId="2" borderId="2" xfId="2" applyNumberFormat="1" applyFont="1" applyFill="1" applyBorder="1" applyAlignment="1">
      <alignment horizontal="right" vertical="center" wrapText="1"/>
    </xf>
    <xf numFmtId="3" fontId="31" fillId="7" borderId="4" xfId="0" applyNumberFormat="1" applyFont="1" applyFill="1" applyBorder="1" applyAlignment="1">
      <alignment horizontal="right" vertical="center" wrapText="1"/>
    </xf>
    <xf numFmtId="166" fontId="31" fillId="7" borderId="0" xfId="0" applyNumberFormat="1" applyFont="1" applyFill="1" applyAlignment="1">
      <alignment horizontal="right" vertical="center" wrapText="1"/>
    </xf>
    <xf numFmtId="164" fontId="31" fillId="7" borderId="0" xfId="3" applyNumberFormat="1" applyFont="1" applyFill="1" applyBorder="1" applyAlignment="1">
      <alignment horizontal="right" vertical="center" wrapText="1"/>
    </xf>
    <xf numFmtId="3" fontId="31" fillId="7" borderId="0" xfId="0" applyNumberFormat="1" applyFont="1" applyFill="1" applyAlignment="1">
      <alignment horizontal="right" vertical="center" wrapText="1"/>
    </xf>
    <xf numFmtId="164" fontId="31" fillId="7" borderId="6" xfId="3" applyNumberFormat="1" applyFont="1" applyFill="1" applyBorder="1" applyAlignment="1">
      <alignment horizontal="right" vertical="center" wrapText="1"/>
    </xf>
    <xf numFmtId="164" fontId="31" fillId="7" borderId="4" xfId="3" applyNumberFormat="1" applyFont="1" applyFill="1" applyBorder="1" applyAlignment="1">
      <alignment horizontal="right" vertical="center" wrapText="1"/>
    </xf>
    <xf numFmtId="164" fontId="31" fillId="7" borderId="10" xfId="3" applyNumberFormat="1" applyFont="1" applyFill="1" applyBorder="1" applyAlignment="1">
      <alignment horizontal="right" vertical="center" wrapText="1"/>
    </xf>
    <xf numFmtId="0" fontId="27" fillId="7" borderId="0" xfId="0" applyFont="1" applyFill="1" applyAlignment="1">
      <alignment horizontal="center" vertical="center" wrapText="1"/>
    </xf>
    <xf numFmtId="0" fontId="23" fillId="0" borderId="0" xfId="0" applyFont="1" applyAlignment="1">
      <alignment horizontal="left" vertical="center"/>
    </xf>
    <xf numFmtId="1" fontId="8" fillId="2" borderId="0" xfId="0" applyNumberFormat="1" applyFont="1" applyFill="1" applyAlignment="1">
      <alignment horizontal="center" vertical="center" wrapText="1"/>
    </xf>
    <xf numFmtId="3" fontId="8" fillId="2" borderId="0" xfId="2" applyNumberFormat="1" applyFont="1" applyFill="1" applyBorder="1" applyAlignment="1">
      <alignment horizontal="right" vertical="center" wrapText="1"/>
    </xf>
    <xf numFmtId="164" fontId="8" fillId="2" borderId="0" xfId="3" applyNumberFormat="1" applyFont="1" applyFill="1" applyBorder="1" applyAlignment="1">
      <alignment horizontal="center" vertical="center" wrapText="1"/>
    </xf>
    <xf numFmtId="0" fontId="53" fillId="0" borderId="0" xfId="0" applyFont="1" applyAlignment="1">
      <alignment vertical="center"/>
    </xf>
    <xf numFmtId="0" fontId="53" fillId="0" borderId="0" xfId="0" applyFont="1" applyAlignment="1">
      <alignment vertical="center" wrapText="1"/>
    </xf>
    <xf numFmtId="1" fontId="3" fillId="0" borderId="0" xfId="0" applyNumberFormat="1" applyFont="1" applyAlignment="1">
      <alignment horizontal="center"/>
    </xf>
    <xf numFmtId="1" fontId="24" fillId="0" borderId="0" xfId="0" applyNumberFormat="1" applyFont="1" applyAlignment="1">
      <alignment horizontal="center"/>
    </xf>
    <xf numFmtId="1" fontId="6" fillId="0" borderId="0" xfId="0" applyNumberFormat="1" applyFont="1" applyAlignment="1">
      <alignment horizontal="center" vertical="center"/>
    </xf>
    <xf numFmtId="1" fontId="25" fillId="6" borderId="0" xfId="0" applyNumberFormat="1" applyFont="1" applyFill="1" applyAlignment="1">
      <alignment horizontal="center"/>
    </xf>
    <xf numFmtId="41" fontId="37" fillId="0" borderId="0" xfId="0" applyNumberFormat="1" applyFont="1" applyAlignment="1">
      <alignment horizontal="center" vertical="center" wrapText="1"/>
    </xf>
    <xf numFmtId="41" fontId="50" fillId="0" borderId="0" xfId="0" applyNumberFormat="1" applyFont="1" applyAlignment="1">
      <alignment horizontal="center" vertical="center" wrapText="1"/>
    </xf>
    <xf numFmtId="41" fontId="21" fillId="2" borderId="0" xfId="0" applyNumberFormat="1" applyFont="1" applyFill="1"/>
    <xf numFmtId="41" fontId="30" fillId="2" borderId="0" xfId="0" applyNumberFormat="1" applyFont="1" applyFill="1"/>
    <xf numFmtId="3" fontId="3" fillId="2" borderId="0" xfId="0" applyNumberFormat="1" applyFont="1" applyFill="1"/>
    <xf numFmtId="0" fontId="10" fillId="0" borderId="0" xfId="0" applyFont="1" applyAlignment="1">
      <alignment horizontal="center" vertical="center" wrapText="1"/>
    </xf>
    <xf numFmtId="0" fontId="8" fillId="5" borderId="2" xfId="0" applyFont="1" applyFill="1" applyBorder="1" applyAlignment="1">
      <alignment horizontal="center" vertical="center" wrapText="1"/>
    </xf>
    <xf numFmtId="0" fontId="22" fillId="0" borderId="0" xfId="0" applyFont="1" applyAlignment="1">
      <alignment horizontal="left" vertical="center" wrapText="1"/>
    </xf>
    <xf numFmtId="0" fontId="23" fillId="3" borderId="3" xfId="0" quotePrefix="1" applyFont="1" applyFill="1" applyBorder="1" applyAlignment="1">
      <alignment horizontal="center" vertical="center" wrapText="1"/>
    </xf>
    <xf numFmtId="0" fontId="49"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27" fillId="0" borderId="0" xfId="0" applyFont="1" applyAlignment="1">
      <alignment horizontal="center" vertical="center" wrapText="1"/>
    </xf>
    <xf numFmtId="0" fontId="8" fillId="0" borderId="3" xfId="0" applyFont="1" applyBorder="1" applyAlignment="1">
      <alignment horizontal="center" vertical="center" wrapText="1"/>
    </xf>
    <xf numFmtId="0" fontId="29" fillId="2" borderId="0" xfId="0" applyFont="1" applyFill="1" applyAlignment="1">
      <alignment horizontal="center" vertical="center" wrapText="1"/>
    </xf>
    <xf numFmtId="0" fontId="29" fillId="2" borderId="3" xfId="0" applyFont="1" applyFill="1" applyBorder="1" applyAlignment="1">
      <alignment horizontal="center" vertical="center" wrapText="1"/>
    </xf>
    <xf numFmtId="0" fontId="7" fillId="0" borderId="0" xfId="0" applyFont="1" applyAlignment="1">
      <alignment horizontal="center" vertical="center" wrapText="1"/>
    </xf>
    <xf numFmtId="0" fontId="44" fillId="0" borderId="0" xfId="0" applyFont="1" applyAlignment="1">
      <alignment horizontal="center" vertical="center" wrapText="1"/>
    </xf>
    <xf numFmtId="0" fontId="44" fillId="0" borderId="8" xfId="0" applyFont="1" applyBorder="1" applyAlignment="1">
      <alignment horizontal="center" vertical="center" wrapText="1"/>
    </xf>
    <xf numFmtId="0" fontId="8" fillId="0" borderId="0" xfId="0" applyFont="1" applyAlignment="1">
      <alignment horizontal="center" vertical="center" wrapText="1"/>
    </xf>
  </cellXfs>
  <cellStyles count="5">
    <cellStyle name="Hipervínculo" xfId="4" builtinId="8"/>
    <cellStyle name="Millares" xfId="1" builtinId="3"/>
    <cellStyle name="Millares [0]" xfId="2" builtinId="6"/>
    <cellStyle name="Normal" xfId="0" builtinId="0"/>
    <cellStyle name="Porcentaje" xfId="3" builtinId="5"/>
  </cellStyles>
  <dxfs count="0"/>
  <tableStyles count="0" defaultTableStyle="TableStyleMedium2" defaultPivotStyle="PivotStyleLight16"/>
  <colors>
    <mruColors>
      <color rgb="FF0080FF"/>
      <color rgb="FFFF0066"/>
      <color rgb="FF0569B3"/>
      <color rgb="FF114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9525</xdr:rowOff>
    </xdr:from>
    <xdr:to>
      <xdr:col>2</xdr:col>
      <xdr:colOff>38100</xdr:colOff>
      <xdr:row>3</xdr:row>
      <xdr:rowOff>410155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00025"/>
          <a:ext cx="1400175" cy="841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C16"/>
  <sheetViews>
    <sheetView showGridLines="0" tabSelected="1" workbookViewId="0">
      <selection activeCell="F19" sqref="F19"/>
    </sheetView>
  </sheetViews>
  <sheetFormatPr baseColWidth="10" defaultColWidth="10.81640625" defaultRowHeight="16.5" x14ac:dyDescent="0.45"/>
  <cols>
    <col min="1" max="16384" width="10.81640625" style="1"/>
  </cols>
  <sheetData>
    <row r="1" spans="3:3" ht="5.15" customHeight="1" x14ac:dyDescent="0.45">
      <c r="C1" s="1" t="s">
        <v>41</v>
      </c>
    </row>
    <row r="4" spans="3:3" ht="54" x14ac:dyDescent="1.4">
      <c r="C4" s="3" t="s">
        <v>43</v>
      </c>
    </row>
    <row r="5" spans="3:3" ht="54" x14ac:dyDescent="1.4">
      <c r="C5" s="3" t="s">
        <v>128</v>
      </c>
    </row>
    <row r="6" spans="3:3" x14ac:dyDescent="0.45">
      <c r="C6" s="2" t="s">
        <v>45</v>
      </c>
    </row>
    <row r="7" spans="3:3" x14ac:dyDescent="0.45">
      <c r="C7" s="2" t="s">
        <v>46</v>
      </c>
    </row>
    <row r="8" spans="3:3" x14ac:dyDescent="0.45">
      <c r="C8" s="2" t="s">
        <v>47</v>
      </c>
    </row>
    <row r="9" spans="3:3" x14ac:dyDescent="0.45">
      <c r="C9" s="2" t="s">
        <v>36</v>
      </c>
    </row>
    <row r="10" spans="3:3" x14ac:dyDescent="0.45">
      <c r="C10" s="2" t="s">
        <v>48</v>
      </c>
    </row>
    <row r="11" spans="3:3" x14ac:dyDescent="0.45">
      <c r="C11" s="2" t="s">
        <v>35</v>
      </c>
    </row>
    <row r="12" spans="3:3" x14ac:dyDescent="0.45">
      <c r="C12" s="2" t="s">
        <v>37</v>
      </c>
    </row>
    <row r="13" spans="3:3" x14ac:dyDescent="0.45">
      <c r="C13" s="2" t="s">
        <v>49</v>
      </c>
    </row>
    <row r="14" spans="3:3" x14ac:dyDescent="0.45">
      <c r="C14" s="2" t="s">
        <v>38</v>
      </c>
    </row>
    <row r="15" spans="3:3" x14ac:dyDescent="0.45">
      <c r="C15" s="2"/>
    </row>
    <row r="16" spans="3:3" x14ac:dyDescent="0.45">
      <c r="C16" s="2"/>
    </row>
  </sheetData>
  <hyperlinks>
    <hyperlink ref="C6" location="SM!A1" display="Supermercado" xr:uid="{F2A97456-0DC1-481B-B352-0CBA8A8B9373}"/>
    <hyperlink ref="C7" location="MdH!A1" display="Mejoramiento del Hogar" xr:uid="{64004B3E-6EAE-4005-A922-13119C57A6A7}"/>
    <hyperlink ref="C8" location="TxD!A1" display="Tiendas por Departamento" xr:uid="{E85510D9-EA29-4923-B5E6-B02283C284FA}"/>
    <hyperlink ref="C9" location="SC!A1" display="Shopping Centers" xr:uid="{3F79705E-469B-46A4-BE2F-39C764114827}"/>
    <hyperlink ref="C10" location="RF!A1" display="Retail Financiero" xr:uid="{21223F54-FB54-4CBE-ACFD-F0D1C1207459}"/>
    <hyperlink ref="C11" location="'SC CHILE'!A1" display="Shopping Center - Chile" xr:uid="{16CA758C-7A42-4F99-8434-0F41F7AE40FE}"/>
    <hyperlink ref="C12" location="'SC ARG'!A1" display="Shopping Center - Argentina" xr:uid="{6DF21774-FFEE-42F3-AF07-83BD4395A6C7}"/>
    <hyperlink ref="C13" location="'SC PERÚ'!A1" display="Shopping Center - Perú" xr:uid="{C115D01A-15D0-4571-A4D9-014E9764B2D9}"/>
    <hyperlink ref="C14" location="'SC COL'!A1" display="Shopping Center - Colombia" xr:uid="{8A2DF043-4D63-4E57-ADD1-6C38BE1D6C4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V58"/>
  <sheetViews>
    <sheetView showGridLines="0" zoomScaleNormal="100" workbookViewId="0">
      <selection activeCell="C6" sqref="C6"/>
    </sheetView>
  </sheetViews>
  <sheetFormatPr baseColWidth="10" defaultColWidth="11.453125" defaultRowHeight="15" x14ac:dyDescent="0.4"/>
  <cols>
    <col min="1" max="1" width="0.81640625" style="72" customWidth="1"/>
    <col min="2" max="2" width="49.81640625" style="72" customWidth="1"/>
    <col min="3" max="11" width="12.54296875" style="72" customWidth="1"/>
    <col min="12" max="22" width="11.453125" style="69"/>
    <col min="23" max="16384" width="11.453125" style="72"/>
  </cols>
  <sheetData>
    <row r="2" spans="2:22" s="70" customFormat="1" x14ac:dyDescent="0.4">
      <c r="B2" s="67" t="s">
        <v>48</v>
      </c>
      <c r="C2" s="68"/>
      <c r="D2" s="68"/>
      <c r="E2" s="68"/>
      <c r="F2" s="68"/>
      <c r="G2" s="68"/>
      <c r="H2" s="68"/>
      <c r="I2" s="68"/>
      <c r="J2" s="68"/>
      <c r="K2" s="68"/>
      <c r="L2" s="69"/>
      <c r="M2" s="69"/>
      <c r="N2" s="69"/>
      <c r="O2" s="69"/>
      <c r="P2" s="69"/>
      <c r="Q2" s="69"/>
      <c r="R2" s="69"/>
      <c r="S2" s="69"/>
      <c r="T2" s="69"/>
      <c r="U2" s="69"/>
      <c r="V2" s="69"/>
    </row>
    <row r="3" spans="2:22" x14ac:dyDescent="0.4">
      <c r="B3" s="71" t="s">
        <v>127</v>
      </c>
      <c r="C3" s="71"/>
      <c r="D3" s="71"/>
      <c r="E3" s="71"/>
      <c r="F3" s="71"/>
      <c r="G3" s="71"/>
      <c r="H3" s="71"/>
      <c r="I3" s="71"/>
      <c r="J3" s="71"/>
      <c r="K3" s="71"/>
    </row>
    <row r="4" spans="2:22" ht="6.75" customHeight="1" x14ac:dyDescent="0.4"/>
    <row r="5" spans="2:22" ht="15" customHeight="1" x14ac:dyDescent="0.4">
      <c r="B5" s="73" t="s">
        <v>3</v>
      </c>
      <c r="C5" s="181" t="s">
        <v>136</v>
      </c>
      <c r="D5" s="74" t="s">
        <v>126</v>
      </c>
      <c r="E5" s="74" t="s">
        <v>125</v>
      </c>
      <c r="F5" s="74" t="s">
        <v>121</v>
      </c>
      <c r="G5" s="74" t="s">
        <v>111</v>
      </c>
      <c r="H5" s="74" t="s">
        <v>44</v>
      </c>
      <c r="I5" s="74" t="s">
        <v>94</v>
      </c>
      <c r="J5" s="74" t="s">
        <v>95</v>
      </c>
      <c r="K5" s="74" t="s">
        <v>96</v>
      </c>
      <c r="L5" s="72"/>
    </row>
    <row r="6" spans="2:22" s="77" customFormat="1" ht="15" customHeight="1" x14ac:dyDescent="0.4">
      <c r="B6" s="75" t="s">
        <v>71</v>
      </c>
      <c r="C6" s="174">
        <v>2097005.5220639999</v>
      </c>
      <c r="D6" s="76">
        <v>2057748.5145400004</v>
      </c>
      <c r="E6" s="76">
        <v>1996517.6009899999</v>
      </c>
      <c r="F6" s="76">
        <v>1988617.6642329996</v>
      </c>
      <c r="G6" s="76">
        <v>1883801.6204679997</v>
      </c>
      <c r="H6" s="76">
        <v>1885440.6633440005</v>
      </c>
      <c r="I6" s="76">
        <v>1852253.0403130001</v>
      </c>
      <c r="J6" s="76">
        <v>1850373.1923189999</v>
      </c>
      <c r="K6" s="76">
        <v>1760837.2880128</v>
      </c>
      <c r="L6" s="69"/>
      <c r="M6" s="69"/>
      <c r="N6" s="69"/>
      <c r="O6" s="69"/>
      <c r="P6" s="69"/>
      <c r="Q6" s="69"/>
      <c r="R6" s="69"/>
      <c r="S6" s="69"/>
      <c r="T6" s="69"/>
      <c r="U6" s="69"/>
      <c r="V6" s="69"/>
    </row>
    <row r="7" spans="2:22" s="77" customFormat="1" ht="15" customHeight="1" x14ac:dyDescent="0.4">
      <c r="B7" s="70" t="s">
        <v>72</v>
      </c>
      <c r="C7" s="175">
        <v>2.3371337200338029</v>
      </c>
      <c r="D7" s="78">
        <v>2.4774086001649267</v>
      </c>
      <c r="E7" s="78">
        <v>2.2272088996173398</v>
      </c>
      <c r="F7" s="78">
        <v>2.2133495474670863</v>
      </c>
      <c r="G7" s="78">
        <v>2.101186226002437</v>
      </c>
      <c r="H7" s="78">
        <v>2.1940141561399615</v>
      </c>
      <c r="I7" s="78">
        <v>1.9827259600847928</v>
      </c>
      <c r="J7" s="78">
        <v>2.4034384559910338</v>
      </c>
      <c r="K7" s="78">
        <v>3.1876495501736768</v>
      </c>
      <c r="L7" s="69"/>
      <c r="M7" s="69"/>
      <c r="N7" s="69"/>
      <c r="O7" s="69"/>
      <c r="P7" s="69"/>
      <c r="Q7" s="69"/>
      <c r="R7" s="69"/>
      <c r="S7" s="69"/>
      <c r="T7" s="69"/>
      <c r="U7" s="69"/>
      <c r="V7" s="69"/>
    </row>
    <row r="8" spans="2:22" s="77" customFormat="1" ht="15" customHeight="1" x14ac:dyDescent="0.4">
      <c r="B8" s="70" t="s">
        <v>73</v>
      </c>
      <c r="C8" s="176">
        <v>4.7254881484749697E-2</v>
      </c>
      <c r="D8" s="79">
        <v>4.4284427706352068E-2</v>
      </c>
      <c r="E8" s="79">
        <v>4.5396329958252123E-2</v>
      </c>
      <c r="F8" s="79">
        <v>4.2965924746502182E-2</v>
      </c>
      <c r="G8" s="79">
        <v>4.4685490346423634E-2</v>
      </c>
      <c r="H8" s="79">
        <v>4.3790120475372486E-2</v>
      </c>
      <c r="I8" s="79">
        <v>4.899082561563288E-2</v>
      </c>
      <c r="J8" s="79">
        <v>3.7718633968929528E-2</v>
      </c>
      <c r="K8" s="79">
        <v>3.1908532656875203E-2</v>
      </c>
      <c r="L8" s="69"/>
      <c r="M8" s="69"/>
      <c r="N8" s="69"/>
      <c r="O8" s="69"/>
      <c r="P8" s="69"/>
      <c r="Q8" s="69"/>
      <c r="R8" s="69"/>
      <c r="S8" s="69"/>
      <c r="T8" s="69"/>
      <c r="U8" s="69"/>
      <c r="V8" s="69"/>
    </row>
    <row r="9" spans="2:22" s="77" customFormat="1" ht="15" customHeight="1" x14ac:dyDescent="0.4">
      <c r="B9" s="70" t="s">
        <v>74</v>
      </c>
      <c r="C9" s="177">
        <v>183119.18225899999</v>
      </c>
      <c r="D9" s="80">
        <v>118949.35124699998</v>
      </c>
      <c r="E9" s="80">
        <v>56877.708439999995</v>
      </c>
      <c r="F9" s="80">
        <v>208868.55430700001</v>
      </c>
      <c r="G9" s="80">
        <v>152445.284269</v>
      </c>
      <c r="H9" s="80">
        <v>100501.334359</v>
      </c>
      <c r="I9" s="80">
        <v>45581.085013000004</v>
      </c>
      <c r="J9" s="80">
        <v>173024.06431399999</v>
      </c>
      <c r="K9" s="80">
        <v>132273.29932699999</v>
      </c>
      <c r="L9" s="69"/>
      <c r="M9" s="69"/>
      <c r="N9" s="69"/>
      <c r="O9" s="69"/>
      <c r="P9" s="69"/>
      <c r="Q9" s="69"/>
      <c r="R9" s="69"/>
      <c r="S9" s="69"/>
      <c r="T9" s="69"/>
      <c r="U9" s="69"/>
      <c r="V9" s="69"/>
    </row>
    <row r="10" spans="2:22" s="77" customFormat="1" ht="15" customHeight="1" x14ac:dyDescent="0.4">
      <c r="B10" s="70" t="s">
        <v>75</v>
      </c>
      <c r="C10" s="177">
        <v>17947.139204999999</v>
      </c>
      <c r="D10" s="80">
        <v>11360.753561</v>
      </c>
      <c r="E10" s="80">
        <v>5496.4509010000002</v>
      </c>
      <c r="F10" s="80">
        <v>20283.022551000002</v>
      </c>
      <c r="G10" s="80">
        <v>15533.464261000001</v>
      </c>
      <c r="H10" s="80">
        <v>10631.403683</v>
      </c>
      <c r="I10" s="80">
        <v>4873.5465760000006</v>
      </c>
      <c r="J10" s="80">
        <v>23477.625473999997</v>
      </c>
      <c r="K10" s="80">
        <v>18081.056554999999</v>
      </c>
      <c r="L10" s="69"/>
      <c r="M10" s="69"/>
      <c r="N10" s="69"/>
      <c r="O10" s="69"/>
      <c r="P10" s="69"/>
      <c r="Q10" s="69"/>
      <c r="R10" s="69"/>
      <c r="S10" s="69"/>
      <c r="T10" s="69"/>
      <c r="U10" s="69"/>
      <c r="V10" s="69"/>
    </row>
    <row r="11" spans="2:22" s="77" customFormat="1" ht="15" customHeight="1" x14ac:dyDescent="0.4">
      <c r="B11" s="70" t="s">
        <v>76</v>
      </c>
      <c r="C11" s="177">
        <v>165172.04305400001</v>
      </c>
      <c r="D11" s="80">
        <v>107588.59768599998</v>
      </c>
      <c r="E11" s="80">
        <v>51381.257538999998</v>
      </c>
      <c r="F11" s="80">
        <v>188585.53175600001</v>
      </c>
      <c r="G11" s="80">
        <v>136911.82000800001</v>
      </c>
      <c r="H11" s="80">
        <v>89869.930676000004</v>
      </c>
      <c r="I11" s="80">
        <v>40707.538437000003</v>
      </c>
      <c r="J11" s="80">
        <v>149546.43883999999</v>
      </c>
      <c r="K11" s="80">
        <v>114192.24277199998</v>
      </c>
      <c r="L11" s="69"/>
      <c r="M11" s="69"/>
      <c r="N11" s="69"/>
      <c r="O11" s="69"/>
      <c r="P11" s="69"/>
      <c r="Q11" s="69"/>
      <c r="R11" s="69"/>
      <c r="S11" s="69"/>
      <c r="T11" s="69"/>
      <c r="U11" s="69"/>
      <c r="V11" s="69"/>
    </row>
    <row r="12" spans="2:22" s="77" customFormat="1" ht="15" customHeight="1" x14ac:dyDescent="0.4">
      <c r="B12" s="70" t="s">
        <v>77</v>
      </c>
      <c r="C12" s="176">
        <v>0.10796765045100577</v>
      </c>
      <c r="D12" s="79">
        <v>0.10714052440315286</v>
      </c>
      <c r="E12" s="79">
        <v>0.10280884409403908</v>
      </c>
      <c r="F12" s="79">
        <v>0.10005330494467508</v>
      </c>
      <c r="G12" s="79">
        <v>9.7777088155116487E-2</v>
      </c>
      <c r="H12" s="79">
        <v>9.7107719059697117E-2</v>
      </c>
      <c r="I12" s="79">
        <v>8.801903022263298E-2</v>
      </c>
      <c r="J12" s="79">
        <v>8.6025576937295761E-2</v>
      </c>
      <c r="K12" s="79">
        <v>8.8563809017702E-2</v>
      </c>
      <c r="L12" s="69"/>
      <c r="M12" s="69"/>
      <c r="N12" s="69"/>
      <c r="O12" s="69"/>
      <c r="P12" s="69"/>
      <c r="Q12" s="69"/>
      <c r="R12" s="69"/>
      <c r="S12" s="69"/>
      <c r="T12" s="69"/>
      <c r="U12" s="69"/>
      <c r="V12" s="69"/>
    </row>
    <row r="13" spans="2:22" s="77" customFormat="1" ht="15" customHeight="1" x14ac:dyDescent="0.4">
      <c r="B13" s="70" t="s">
        <v>78</v>
      </c>
      <c r="C13" s="176">
        <v>0.22067811340073171</v>
      </c>
      <c r="D13" s="79">
        <v>0.22572023871140115</v>
      </c>
      <c r="E13" s="79">
        <v>0.2346112545903602</v>
      </c>
      <c r="F13" s="79">
        <v>0.23612760406868355</v>
      </c>
      <c r="G13" s="79">
        <v>0.24926975166649545</v>
      </c>
      <c r="H13" s="79">
        <v>0.24332599112629608</v>
      </c>
      <c r="I13" s="79">
        <v>0.23495185884508524</v>
      </c>
      <c r="J13" s="79">
        <v>0.2129052056197771</v>
      </c>
      <c r="K13" s="79">
        <v>0.198919997235289</v>
      </c>
      <c r="L13" s="69"/>
      <c r="M13"/>
      <c r="N13"/>
      <c r="O13"/>
      <c r="P13"/>
      <c r="Q13" s="69"/>
      <c r="R13" s="69"/>
      <c r="S13" s="69"/>
      <c r="T13" s="69"/>
      <c r="U13" s="69"/>
      <c r="V13" s="69"/>
    </row>
    <row r="14" spans="2:22" s="77" customFormat="1" ht="15" customHeight="1" x14ac:dyDescent="0.4">
      <c r="B14" s="81" t="s">
        <v>79</v>
      </c>
      <c r="C14" s="142"/>
      <c r="D14" s="142"/>
      <c r="E14" s="142"/>
      <c r="F14" s="142"/>
      <c r="G14" s="142"/>
      <c r="H14" s="142"/>
      <c r="I14" s="82"/>
      <c r="J14" s="82"/>
      <c r="K14" s="149"/>
      <c r="L14" s="69"/>
      <c r="M14"/>
      <c r="N14"/>
      <c r="O14"/>
      <c r="P14"/>
      <c r="Q14" s="69"/>
      <c r="R14" s="69"/>
      <c r="S14" s="69"/>
      <c r="T14" s="69"/>
      <c r="U14" s="69"/>
      <c r="V14" s="69"/>
    </row>
    <row r="15" spans="2:22" s="77" customFormat="1" ht="15" customHeight="1" x14ac:dyDescent="0.4">
      <c r="B15" s="83" t="s">
        <v>45</v>
      </c>
      <c r="C15" s="176">
        <v>6.4136627118181369E-2</v>
      </c>
      <c r="D15" s="79">
        <v>6.2385775150177215E-2</v>
      </c>
      <c r="E15" s="79">
        <v>6.0504672598230558E-2</v>
      </c>
      <c r="F15" s="79">
        <v>6.3600921027524196E-2</v>
      </c>
      <c r="G15" s="79">
        <v>6.3563772262608328E-2</v>
      </c>
      <c r="H15" s="79">
        <v>6.3543525743354354E-2</v>
      </c>
      <c r="I15" s="79">
        <v>6.1004127199737891E-2</v>
      </c>
      <c r="J15" s="79">
        <v>6.5864688863032608E-2</v>
      </c>
      <c r="K15" s="79">
        <v>6.5693131514840505E-2</v>
      </c>
      <c r="L15" s="69"/>
      <c r="M15"/>
      <c r="N15"/>
      <c r="O15"/>
      <c r="P15"/>
      <c r="Q15" s="69"/>
      <c r="R15" s="69"/>
      <c r="S15" s="69"/>
      <c r="T15" s="69"/>
      <c r="U15" s="69"/>
      <c r="V15" s="69"/>
    </row>
    <row r="16" spans="2:22" s="77" customFormat="1" ht="15" customHeight="1" x14ac:dyDescent="0.4">
      <c r="B16" s="83" t="s">
        <v>47</v>
      </c>
      <c r="C16" s="176">
        <v>0.2371704364154569</v>
      </c>
      <c r="D16" s="79">
        <v>0.26113282865168908</v>
      </c>
      <c r="E16" s="79">
        <v>0.18896712290357776</v>
      </c>
      <c r="F16" s="79">
        <v>0.25796371521598704</v>
      </c>
      <c r="G16" s="79">
        <v>0.23081061358198376</v>
      </c>
      <c r="H16" s="79">
        <v>0.27501505678234245</v>
      </c>
      <c r="I16" s="79">
        <v>0.2456882749918273</v>
      </c>
      <c r="J16" s="79">
        <v>0.26774308863398383</v>
      </c>
      <c r="K16" s="79">
        <v>0.27262536647547625</v>
      </c>
      <c r="L16" s="69"/>
      <c r="M16"/>
      <c r="N16"/>
      <c r="O16"/>
      <c r="P16"/>
      <c r="Q16" s="69"/>
      <c r="R16" s="69"/>
      <c r="S16" s="69"/>
      <c r="T16" s="69"/>
      <c r="U16" s="69"/>
      <c r="V16" s="69"/>
    </row>
    <row r="17" spans="2:22" s="77" customFormat="1" ht="15" customHeight="1" thickBot="1" x14ac:dyDescent="0.45">
      <c r="B17" s="84" t="s">
        <v>46</v>
      </c>
      <c r="C17" s="178">
        <v>0.10119254094913262</v>
      </c>
      <c r="D17" s="85">
        <v>9.9883377011020791E-2</v>
      </c>
      <c r="E17" s="85">
        <v>9.1646485111339479E-2</v>
      </c>
      <c r="F17" s="85">
        <v>0.10777412913111922</v>
      </c>
      <c r="G17" s="85">
        <v>9.1923925338889031E-2</v>
      </c>
      <c r="H17" s="85">
        <v>8.9727451754946161E-2</v>
      </c>
      <c r="I17" s="85">
        <v>8.867640994933905E-2</v>
      </c>
      <c r="J17" s="85">
        <v>9.8113541912111676E-2</v>
      </c>
      <c r="K17" s="85">
        <v>9.595499429608445E-2</v>
      </c>
      <c r="L17" s="69"/>
      <c r="M17"/>
      <c r="N17"/>
      <c r="O17"/>
      <c r="P17"/>
      <c r="Q17" s="69"/>
      <c r="R17" s="69"/>
      <c r="S17" s="69"/>
      <c r="T17" s="69"/>
      <c r="U17" s="69"/>
      <c r="V17" s="69"/>
    </row>
    <row r="18" spans="2:22" ht="11.25" customHeight="1" x14ac:dyDescent="0.4">
      <c r="B18" s="144"/>
      <c r="C18" s="74"/>
      <c r="D18" s="74"/>
      <c r="E18" s="74"/>
      <c r="F18" s="74"/>
      <c r="G18" s="74"/>
      <c r="H18" s="74"/>
      <c r="I18" s="74"/>
      <c r="J18" s="74"/>
      <c r="K18" s="74"/>
      <c r="M18"/>
      <c r="N18"/>
      <c r="O18"/>
      <c r="P18"/>
    </row>
    <row r="19" spans="2:22" ht="15" customHeight="1" x14ac:dyDescent="0.4">
      <c r="B19" s="73" t="s">
        <v>4</v>
      </c>
      <c r="C19" s="181" t="s">
        <v>136</v>
      </c>
      <c r="D19" s="74" t="s">
        <v>126</v>
      </c>
      <c r="E19" s="74" t="str">
        <f>+E5</f>
        <v>1Q25</v>
      </c>
      <c r="F19" s="74" t="str">
        <f>+F5</f>
        <v>4Q24</v>
      </c>
      <c r="G19" s="74" t="str">
        <f>+G5</f>
        <v>3Q24</v>
      </c>
      <c r="H19" s="74" t="s">
        <v>44</v>
      </c>
      <c r="I19" s="74" t="s">
        <v>94</v>
      </c>
      <c r="J19" s="74" t="s">
        <v>95</v>
      </c>
      <c r="K19" s="74" t="s">
        <v>96</v>
      </c>
      <c r="L19" s="72"/>
      <c r="M19"/>
      <c r="N19"/>
      <c r="O19"/>
      <c r="P19"/>
    </row>
    <row r="20" spans="2:22" s="77" customFormat="1" ht="15" customHeight="1" x14ac:dyDescent="0.4">
      <c r="B20" s="75" t="s">
        <v>80</v>
      </c>
      <c r="C20" s="174">
        <v>283709975.51402003</v>
      </c>
      <c r="D20" s="76">
        <v>273799198.10332</v>
      </c>
      <c r="E20" s="76">
        <v>226708068.55369002</v>
      </c>
      <c r="F20" s="76">
        <v>211048286.13925996</v>
      </c>
      <c r="G20" s="76">
        <v>178694705.85100001</v>
      </c>
      <c r="H20" s="76">
        <v>174829198.35039002</v>
      </c>
      <c r="I20" s="76">
        <v>135619455.85747999</v>
      </c>
      <c r="J20" s="76">
        <v>87668372.298979998</v>
      </c>
      <c r="K20" s="76">
        <v>62131143.16663</v>
      </c>
      <c r="L20" s="69"/>
      <c r="M20"/>
      <c r="N20"/>
      <c r="O20"/>
      <c r="P20"/>
      <c r="Q20" s="69"/>
      <c r="R20" s="69"/>
      <c r="S20" s="69"/>
      <c r="T20" s="69"/>
      <c r="U20" s="69"/>
      <c r="V20" s="69"/>
    </row>
    <row r="21" spans="2:22" s="77" customFormat="1" ht="15" customHeight="1" x14ac:dyDescent="0.4">
      <c r="B21" s="70" t="s">
        <v>72</v>
      </c>
      <c r="C21" s="175">
        <v>1.1010614921709627</v>
      </c>
      <c r="D21" s="78">
        <v>1.2492518044047074</v>
      </c>
      <c r="E21" s="78">
        <v>1.1995320864282921</v>
      </c>
      <c r="F21" s="78">
        <v>1.3674012246823792</v>
      </c>
      <c r="G21" s="78">
        <v>1.4069512911162365</v>
      </c>
      <c r="H21" s="78">
        <v>1.8187689988484037</v>
      </c>
      <c r="I21" s="78">
        <v>2.0710428044775817</v>
      </c>
      <c r="J21" s="78">
        <v>2.084947958977672</v>
      </c>
      <c r="K21" s="78">
        <v>1.9750958025832848</v>
      </c>
      <c r="L21" s="69"/>
      <c r="M21"/>
      <c r="N21"/>
      <c r="O21"/>
      <c r="P21"/>
      <c r="Q21" s="69"/>
      <c r="R21" s="69"/>
      <c r="S21" s="69"/>
      <c r="T21" s="69"/>
      <c r="U21" s="69"/>
      <c r="V21" s="69"/>
    </row>
    <row r="22" spans="2:22" s="77" customFormat="1" ht="15" customHeight="1" x14ac:dyDescent="0.4">
      <c r="B22" s="70" t="s">
        <v>73</v>
      </c>
      <c r="C22" s="176">
        <v>7.2959435890498206E-2</v>
      </c>
      <c r="D22" s="79">
        <v>5.0694420098528703E-2</v>
      </c>
      <c r="E22" s="79">
        <v>5.194056062672199E-2</v>
      </c>
      <c r="F22" s="79">
        <v>3.8458686781394774E-2</v>
      </c>
      <c r="G22" s="79">
        <v>4.1679150047792594E-2</v>
      </c>
      <c r="H22" s="79">
        <v>2.5950035281219658E-2</v>
      </c>
      <c r="I22" s="79">
        <v>1.9867645814930401E-2</v>
      </c>
      <c r="J22" s="79">
        <v>2.2099518615022164E-2</v>
      </c>
      <c r="K22" s="79">
        <v>2.8231840634023529E-2</v>
      </c>
      <c r="L22" s="69"/>
      <c r="M22"/>
      <c r="N22"/>
      <c r="O22"/>
      <c r="P22"/>
      <c r="Q22" s="69"/>
      <c r="R22" s="69"/>
      <c r="S22" s="69"/>
      <c r="T22" s="69"/>
      <c r="U22" s="69"/>
      <c r="V22" s="69"/>
    </row>
    <row r="23" spans="2:22" s="77" customFormat="1" ht="15" customHeight="1" x14ac:dyDescent="0.4">
      <c r="B23" s="70" t="s">
        <v>81</v>
      </c>
      <c r="C23" s="177">
        <v>28183295.937350001</v>
      </c>
      <c r="D23" s="80">
        <v>16322408.93462</v>
      </c>
      <c r="E23" s="80">
        <v>6915544.5490000006</v>
      </c>
      <c r="F23" s="80">
        <v>14418156.82687</v>
      </c>
      <c r="G23" s="80">
        <v>8505749.06587</v>
      </c>
      <c r="H23" s="80">
        <v>4071395.04587</v>
      </c>
      <c r="I23" s="80">
        <v>1686160.7328699999</v>
      </c>
      <c r="J23" s="80">
        <v>4396996.0512500005</v>
      </c>
      <c r="K23" s="80">
        <v>3035286.3902500002</v>
      </c>
      <c r="L23" s="69"/>
      <c r="M23"/>
      <c r="N23"/>
      <c r="O23"/>
      <c r="P23"/>
      <c r="Q23" s="69"/>
      <c r="R23" s="69"/>
      <c r="S23" s="69"/>
      <c r="T23" s="69"/>
      <c r="U23" s="69"/>
      <c r="V23" s="69"/>
    </row>
    <row r="24" spans="2:22" s="77" customFormat="1" ht="15" customHeight="1" x14ac:dyDescent="0.4">
      <c r="B24" s="70" t="s">
        <v>82</v>
      </c>
      <c r="C24" s="177">
        <v>4905138.3464799989</v>
      </c>
      <c r="D24" s="80">
        <v>2274887.00655</v>
      </c>
      <c r="E24" s="80">
        <v>1243526.9395699999</v>
      </c>
      <c r="F24" s="80">
        <v>3097932.6167099997</v>
      </c>
      <c r="G24" s="80">
        <v>2124116.90466</v>
      </c>
      <c r="H24" s="80">
        <v>1010389.9691</v>
      </c>
      <c r="I24" s="80">
        <v>417509.33309999999</v>
      </c>
      <c r="J24" s="80">
        <v>1219661.3135199999</v>
      </c>
      <c r="K24" s="80">
        <v>844819.00413000002</v>
      </c>
      <c r="L24" s="69"/>
      <c r="M24"/>
      <c r="N24"/>
      <c r="O24"/>
      <c r="P24"/>
      <c r="Q24" s="69"/>
      <c r="R24" s="69"/>
      <c r="S24" s="69"/>
      <c r="T24" s="69"/>
      <c r="U24" s="69"/>
      <c r="V24" s="69"/>
    </row>
    <row r="25" spans="2:22" s="77" customFormat="1" ht="15" customHeight="1" x14ac:dyDescent="0.4">
      <c r="B25" s="70" t="s">
        <v>83</v>
      </c>
      <c r="C25" s="177">
        <v>23278157.59087</v>
      </c>
      <c r="D25" s="80">
        <v>14047521.928070001</v>
      </c>
      <c r="E25" s="80">
        <v>5672017.6094300002</v>
      </c>
      <c r="F25" s="80">
        <v>11320224.21016</v>
      </c>
      <c r="G25" s="80">
        <v>6381632.1612100005</v>
      </c>
      <c r="H25" s="80">
        <v>3061005.0767700002</v>
      </c>
      <c r="I25" s="80">
        <v>1268651.39977</v>
      </c>
      <c r="J25" s="80">
        <v>3177334.7377300006</v>
      </c>
      <c r="K25" s="80">
        <v>2190467.3861199999</v>
      </c>
      <c r="L25" s="69"/>
      <c r="M25"/>
      <c r="N25"/>
      <c r="O25"/>
      <c r="P25"/>
      <c r="Q25" s="69"/>
      <c r="R25" s="69"/>
      <c r="S25" s="69"/>
      <c r="T25" s="69"/>
      <c r="U25" s="69"/>
      <c r="V25" s="69"/>
    </row>
    <row r="26" spans="2:22" s="77" customFormat="1" ht="15" customHeight="1" x14ac:dyDescent="0.4">
      <c r="B26" s="70" t="s">
        <v>84</v>
      </c>
      <c r="C26" s="176">
        <v>0.12127335771295827</v>
      </c>
      <c r="D26" s="79">
        <v>0.11712065063380639</v>
      </c>
      <c r="E26" s="79">
        <v>0.10263622299543446</v>
      </c>
      <c r="F26" s="79">
        <v>7.2324579855397461E-2</v>
      </c>
      <c r="G26" s="79">
        <v>5.9370476841293832E-2</v>
      </c>
      <c r="H26" s="79">
        <v>4.6799152880943252E-2</v>
      </c>
      <c r="I26" s="79">
        <v>4.7209663801617924E-2</v>
      </c>
      <c r="J26" s="79">
        <v>5.4166725791845075E-2</v>
      </c>
      <c r="K26" s="79">
        <v>5.5508058840376726E-2</v>
      </c>
      <c r="L26" s="69"/>
      <c r="M26"/>
      <c r="N26"/>
      <c r="O26"/>
      <c r="P26"/>
      <c r="Q26" s="69"/>
      <c r="R26" s="69"/>
      <c r="S26" s="69"/>
      <c r="T26" s="69"/>
      <c r="U26" s="69"/>
      <c r="V26" s="69"/>
    </row>
    <row r="27" spans="2:22" s="77" customFormat="1" ht="15" customHeight="1" x14ac:dyDescent="0.4">
      <c r="B27" s="70" t="s">
        <v>78</v>
      </c>
      <c r="C27" s="176">
        <v>5.0610477503841969E-2</v>
      </c>
      <c r="D27" s="79">
        <v>3.9565685280801156E-2</v>
      </c>
      <c r="E27" s="79">
        <v>4.224194653153391E-2</v>
      </c>
      <c r="F27" s="79">
        <v>3.5312350768587485E-2</v>
      </c>
      <c r="G27" s="79">
        <v>3.8549601733877156E-2</v>
      </c>
      <c r="H27" s="79">
        <v>2.6377849570781518E-2</v>
      </c>
      <c r="I27" s="79">
        <v>1.7699867365287305E-2</v>
      </c>
      <c r="J27" s="79">
        <v>2.4880561629856583E-2</v>
      </c>
      <c r="K27" s="79">
        <v>2.8820522435171209E-2</v>
      </c>
      <c r="L27" s="69"/>
      <c r="M27"/>
      <c r="N27"/>
      <c r="O27"/>
      <c r="P27"/>
      <c r="Q27" s="69"/>
      <c r="R27" s="69"/>
      <c r="S27" s="69"/>
      <c r="T27" s="69"/>
      <c r="U27" s="69"/>
      <c r="V27" s="69"/>
    </row>
    <row r="28" spans="2:22" s="77" customFormat="1" ht="15" customHeight="1" x14ac:dyDescent="0.4">
      <c r="B28" s="81" t="s">
        <v>79</v>
      </c>
      <c r="C28" s="82"/>
      <c r="D28" s="82"/>
      <c r="E28" s="82"/>
      <c r="F28" s="82"/>
      <c r="G28" s="82"/>
      <c r="H28" s="82"/>
      <c r="I28" s="82"/>
      <c r="J28" s="82"/>
      <c r="K28" s="82"/>
      <c r="L28" s="69"/>
      <c r="M28"/>
      <c r="N28"/>
      <c r="O28"/>
      <c r="P28"/>
      <c r="Q28" s="69"/>
      <c r="R28" s="69"/>
      <c r="S28" s="69"/>
      <c r="T28" s="69"/>
      <c r="U28" s="69"/>
      <c r="V28" s="69"/>
    </row>
    <row r="29" spans="2:22" s="77" customFormat="1" ht="15" customHeight="1" x14ac:dyDescent="0.4">
      <c r="B29" s="86" t="s">
        <v>45</v>
      </c>
      <c r="C29" s="179">
        <v>8.4411885057975394E-2</v>
      </c>
      <c r="D29" s="87">
        <v>8.0065093559831088E-2</v>
      </c>
      <c r="E29" s="87">
        <v>8.2865798349773992E-2</v>
      </c>
      <c r="F29" s="87">
        <v>8.2690638114108053E-2</v>
      </c>
      <c r="G29" s="87">
        <v>8.3062625229570711E-2</v>
      </c>
      <c r="H29" s="87">
        <v>8.7599999999999997E-2</v>
      </c>
      <c r="I29" s="87">
        <v>8.2665241541634099E-2</v>
      </c>
      <c r="J29" s="87">
        <v>6.9073591087319405E-2</v>
      </c>
      <c r="K29" s="87">
        <v>7.3411402603315898E-2</v>
      </c>
      <c r="L29" s="69"/>
      <c r="M29"/>
      <c r="N29"/>
      <c r="O29"/>
      <c r="P29"/>
      <c r="Q29" s="69"/>
      <c r="R29" s="69"/>
      <c r="S29" s="69"/>
      <c r="T29" s="69"/>
      <c r="U29" s="69"/>
      <c r="V29" s="69"/>
    </row>
    <row r="30" spans="2:22" s="77" customFormat="1" ht="15" customHeight="1" x14ac:dyDescent="0.4">
      <c r="B30" s="143" t="s">
        <v>46</v>
      </c>
      <c r="C30" s="180">
        <v>0.22264427087725525</v>
      </c>
      <c r="D30" s="88">
        <v>0.21387491320396187</v>
      </c>
      <c r="E30" s="88">
        <v>0.21971025726537241</v>
      </c>
      <c r="F30" s="88">
        <v>0.20980357806083511</v>
      </c>
      <c r="G30" s="88">
        <v>0.21715729558768962</v>
      </c>
      <c r="H30" s="88">
        <v>0.21190000000000001</v>
      </c>
      <c r="I30" s="88">
        <v>0.19031391849377</v>
      </c>
      <c r="J30" s="88">
        <v>0.15373688787531642</v>
      </c>
      <c r="K30" s="88">
        <v>0.16728990794112952</v>
      </c>
      <c r="L30" s="69"/>
      <c r="M30"/>
      <c r="N30"/>
      <c r="O30"/>
      <c r="P30"/>
      <c r="Q30" s="69"/>
      <c r="R30" s="69"/>
      <c r="S30" s="69"/>
      <c r="T30" s="69"/>
      <c r="U30" s="69"/>
      <c r="V30" s="69"/>
    </row>
    <row r="31" spans="2:22" s="77" customFormat="1" x14ac:dyDescent="0.4">
      <c r="B31" s="89"/>
      <c r="C31" s="89"/>
      <c r="D31" s="89"/>
      <c r="E31" s="89"/>
      <c r="F31" s="89"/>
      <c r="G31" s="89"/>
      <c r="H31" s="89"/>
      <c r="I31" s="89"/>
      <c r="J31" s="89"/>
      <c r="K31" s="89"/>
      <c r="L31" s="69"/>
      <c r="M31"/>
      <c r="N31"/>
      <c r="O31"/>
      <c r="P31"/>
      <c r="Q31" s="69"/>
      <c r="R31" s="69"/>
      <c r="S31" s="69"/>
      <c r="T31" s="69"/>
      <c r="U31" s="69"/>
      <c r="V31" s="69"/>
    </row>
    <row r="32" spans="2:22" ht="15" customHeight="1" x14ac:dyDescent="0.4">
      <c r="B32" s="73" t="s">
        <v>85</v>
      </c>
      <c r="C32" s="181" t="s">
        <v>136</v>
      </c>
      <c r="D32" s="74" t="s">
        <v>126</v>
      </c>
      <c r="E32" s="74" t="str">
        <f>+E19</f>
        <v>1Q25</v>
      </c>
      <c r="F32" s="74" t="str">
        <f>+F19</f>
        <v>4Q24</v>
      </c>
      <c r="G32" s="74" t="str">
        <f>+G19</f>
        <v>3Q24</v>
      </c>
      <c r="H32" s="74" t="s">
        <v>44</v>
      </c>
      <c r="I32" s="74" t="s">
        <v>94</v>
      </c>
      <c r="J32" s="74" t="s">
        <v>95</v>
      </c>
      <c r="K32" s="74" t="s">
        <v>96</v>
      </c>
      <c r="L32" s="72"/>
      <c r="M32"/>
      <c r="N32"/>
      <c r="O32"/>
      <c r="P32"/>
    </row>
    <row r="33" spans="2:22" s="77" customFormat="1" ht="15" customHeight="1" x14ac:dyDescent="0.4">
      <c r="B33" s="75" t="s">
        <v>86</v>
      </c>
      <c r="C33" s="174">
        <v>481976.71098000015</v>
      </c>
      <c r="D33" s="76">
        <v>491392.47782000003</v>
      </c>
      <c r="E33" s="76">
        <v>501981.49179999996</v>
      </c>
      <c r="F33" s="76">
        <v>506032.23571999994</v>
      </c>
      <c r="G33" s="76">
        <v>488851.41185000003</v>
      </c>
      <c r="H33" s="76">
        <v>514873.42495999997</v>
      </c>
      <c r="I33" s="76">
        <v>520586.51228999987</v>
      </c>
      <c r="J33" s="76">
        <v>530022.71166999999</v>
      </c>
      <c r="K33" s="76">
        <v>499193.61440000014</v>
      </c>
      <c r="L33" s="69"/>
      <c r="M33"/>
      <c r="N33"/>
      <c r="O33"/>
      <c r="P33"/>
      <c r="Q33" s="69"/>
      <c r="R33" s="69"/>
      <c r="S33" s="69"/>
      <c r="T33" s="69"/>
      <c r="U33" s="69"/>
      <c r="V33" s="69"/>
    </row>
    <row r="34" spans="2:22" s="77" customFormat="1" ht="15" customHeight="1" x14ac:dyDescent="0.4">
      <c r="B34" s="70" t="s">
        <v>72</v>
      </c>
      <c r="C34" s="175">
        <v>1.6534951176721593</v>
      </c>
      <c r="D34" s="78">
        <v>1.8229538384334825</v>
      </c>
      <c r="E34" s="78">
        <v>1.9461717953984166</v>
      </c>
      <c r="F34" s="78">
        <v>1.8875489430268257</v>
      </c>
      <c r="G34" s="78">
        <v>1.8941452476291294</v>
      </c>
      <c r="H34" s="78">
        <v>1.8044213622316538</v>
      </c>
      <c r="I34" s="78">
        <v>1.9854431237740322</v>
      </c>
      <c r="J34" s="78">
        <v>1.8426974689264251</v>
      </c>
      <c r="K34" s="78">
        <v>2.0462166915632158</v>
      </c>
      <c r="L34" s="69"/>
      <c r="M34" s="69"/>
      <c r="N34" s="69"/>
      <c r="O34" s="69"/>
      <c r="P34" s="69"/>
      <c r="Q34" s="69"/>
      <c r="R34" s="69"/>
      <c r="S34" s="69"/>
      <c r="T34" s="69"/>
      <c r="U34" s="69"/>
      <c r="V34" s="69"/>
    </row>
    <row r="35" spans="2:22" s="77" customFormat="1" ht="15" customHeight="1" x14ac:dyDescent="0.4">
      <c r="B35" s="70" t="s">
        <v>73</v>
      </c>
      <c r="C35" s="176">
        <v>3.3328502900768921E-2</v>
      </c>
      <c r="D35" s="79">
        <v>3.4928354084994978E-2</v>
      </c>
      <c r="E35" s="79">
        <v>3.3870813322285129E-2</v>
      </c>
      <c r="F35" s="79">
        <v>3.6214460831582383E-2</v>
      </c>
      <c r="G35" s="79">
        <v>4.221346591166647E-2</v>
      </c>
      <c r="H35" s="79">
        <v>5.080207284349951E-2</v>
      </c>
      <c r="I35" s="79">
        <v>4.4449054948065538E-2</v>
      </c>
      <c r="J35" s="79">
        <v>4.5703516050614366E-2</v>
      </c>
      <c r="K35" s="79">
        <v>4.6071949994078279E-2</v>
      </c>
      <c r="L35" s="69"/>
      <c r="M35" s="69"/>
      <c r="N35" s="69"/>
      <c r="O35" s="69"/>
      <c r="P35" s="69"/>
      <c r="Q35" s="69"/>
      <c r="R35" s="69"/>
      <c r="S35" s="69"/>
      <c r="T35" s="69"/>
      <c r="U35" s="69"/>
      <c r="V35" s="69"/>
    </row>
    <row r="36" spans="2:22" s="77" customFormat="1" ht="15" customHeight="1" x14ac:dyDescent="0.4">
      <c r="B36" s="70" t="s">
        <v>87</v>
      </c>
      <c r="C36" s="177">
        <v>57424.045610000001</v>
      </c>
      <c r="D36" s="80">
        <v>37809.755140000001</v>
      </c>
      <c r="E36" s="80">
        <v>19201.06911</v>
      </c>
      <c r="F36" s="80">
        <v>100833.47917999998</v>
      </c>
      <c r="G36" s="80">
        <v>80197.415029999975</v>
      </c>
      <c r="H36" s="80">
        <v>51592.277790000015</v>
      </c>
      <c r="I36" s="80">
        <v>25609.463720000003</v>
      </c>
      <c r="J36" s="80">
        <v>95108.516919999995</v>
      </c>
      <c r="K36" s="80">
        <v>71039.227859999985</v>
      </c>
      <c r="L36" s="69"/>
      <c r="M36" s="69"/>
      <c r="N36" s="69"/>
      <c r="O36" s="69"/>
      <c r="P36" s="69"/>
      <c r="Q36" s="69"/>
      <c r="R36" s="69"/>
      <c r="S36" s="69"/>
      <c r="T36" s="69"/>
      <c r="U36" s="69"/>
      <c r="V36" s="69"/>
    </row>
    <row r="37" spans="2:22" s="77" customFormat="1" ht="15" customHeight="1" x14ac:dyDescent="0.4">
      <c r="B37" s="70" t="s">
        <v>88</v>
      </c>
      <c r="C37" s="177">
        <v>11062.072909999999</v>
      </c>
      <c r="D37" s="80">
        <v>7179.5018399999999</v>
      </c>
      <c r="E37" s="80">
        <v>3925.8666100000005</v>
      </c>
      <c r="F37" s="80">
        <v>14539.937359999998</v>
      </c>
      <c r="G37" s="80">
        <v>10838.889919999998</v>
      </c>
      <c r="H37" s="80">
        <v>6541.9818099999993</v>
      </c>
      <c r="I37" s="80">
        <v>3186.1351699999996</v>
      </c>
      <c r="J37" s="80">
        <v>12967.733830000001</v>
      </c>
      <c r="K37" s="80">
        <v>9587.1231299999999</v>
      </c>
      <c r="L37" s="69"/>
      <c r="M37" s="69"/>
      <c r="N37" s="69"/>
      <c r="O37" s="69"/>
      <c r="P37" s="69"/>
      <c r="Q37" s="69"/>
      <c r="R37" s="69"/>
      <c r="S37" s="69"/>
      <c r="T37" s="69"/>
      <c r="U37" s="69"/>
      <c r="V37" s="69"/>
    </row>
    <row r="38" spans="2:22" s="77" customFormat="1" ht="15" customHeight="1" x14ac:dyDescent="0.4">
      <c r="B38" s="70" t="s">
        <v>89</v>
      </c>
      <c r="C38" s="177">
        <v>46361.972699999998</v>
      </c>
      <c r="D38" s="80">
        <v>30630.2533</v>
      </c>
      <c r="E38" s="80">
        <v>15275.202499999999</v>
      </c>
      <c r="F38" s="80">
        <v>86293.541819999984</v>
      </c>
      <c r="G38" s="80">
        <v>69358.525109999973</v>
      </c>
      <c r="H38" s="80">
        <v>45050.295980000017</v>
      </c>
      <c r="I38" s="80">
        <v>22423.328550000006</v>
      </c>
      <c r="J38" s="80">
        <v>82140.783089999997</v>
      </c>
      <c r="K38" s="80">
        <v>61452.104729999985</v>
      </c>
      <c r="L38" s="69"/>
      <c r="M38" s="69"/>
      <c r="N38" s="69"/>
      <c r="O38" s="69"/>
      <c r="P38" s="69"/>
      <c r="Q38" s="69"/>
      <c r="R38" s="69"/>
      <c r="S38" s="69"/>
      <c r="T38" s="69"/>
      <c r="U38" s="69"/>
      <c r="V38" s="69"/>
    </row>
    <row r="39" spans="2:22" s="77" customFormat="1" ht="15" customHeight="1" x14ac:dyDescent="0.4">
      <c r="B39" s="70" t="s">
        <v>84</v>
      </c>
      <c r="C39" s="176">
        <v>0.12539784250432798</v>
      </c>
      <c r="D39" s="79">
        <v>0.12277781868334654</v>
      </c>
      <c r="E39" s="79">
        <v>0.12156561555326978</v>
      </c>
      <c r="F39" s="79">
        <v>0.16969006961549762</v>
      </c>
      <c r="G39" s="79">
        <v>0.1802714757326471</v>
      </c>
      <c r="H39" s="79">
        <v>0.17255458501884488</v>
      </c>
      <c r="I39" s="79">
        <v>0.17140180118320078</v>
      </c>
      <c r="J39" s="79">
        <v>0.16468975585164183</v>
      </c>
      <c r="K39" s="79">
        <v>0.1661434568110364</v>
      </c>
      <c r="L39" s="69"/>
      <c r="M39" s="69"/>
      <c r="N39" s="69"/>
      <c r="O39" s="69"/>
      <c r="P39" s="69"/>
      <c r="Q39" s="69"/>
      <c r="R39" s="69"/>
      <c r="S39" s="69"/>
      <c r="T39" s="69"/>
      <c r="U39" s="69"/>
      <c r="V39" s="69"/>
    </row>
    <row r="40" spans="2:22" s="77" customFormat="1" ht="15" customHeight="1" x14ac:dyDescent="0.4">
      <c r="B40" s="70" t="s">
        <v>78</v>
      </c>
      <c r="C40" s="176">
        <v>3.8390082173011458E-2</v>
      </c>
      <c r="D40" s="79">
        <v>3.8601404165059791E-2</v>
      </c>
      <c r="E40" s="79">
        <v>3.8852342922177832E-2</v>
      </c>
      <c r="F40" s="79">
        <v>4.3276271557761717E-2</v>
      </c>
      <c r="G40" s="79">
        <v>4.6969622432113257E-2</v>
      </c>
      <c r="H40" s="79">
        <v>4.5181616961114793E-2</v>
      </c>
      <c r="I40" s="79">
        <v>4.0044399226361688E-2</v>
      </c>
      <c r="J40" s="79">
        <v>3.8742429103273968E-2</v>
      </c>
      <c r="K40" s="79">
        <v>3.5216173149830256E-2</v>
      </c>
      <c r="L40" s="69"/>
      <c r="M40" s="69"/>
      <c r="N40" s="69"/>
      <c r="O40" s="69"/>
      <c r="P40" s="69"/>
      <c r="Q40" s="69"/>
      <c r="R40" s="69"/>
      <c r="S40" s="69"/>
      <c r="T40" s="69"/>
      <c r="U40" s="69"/>
      <c r="V40" s="69"/>
    </row>
    <row r="41" spans="2:22" s="77" customFormat="1" ht="15" customHeight="1" x14ac:dyDescent="0.4">
      <c r="B41" s="81" t="s">
        <v>79</v>
      </c>
      <c r="C41" s="82"/>
      <c r="D41" s="82"/>
      <c r="E41" s="82"/>
      <c r="F41" s="82"/>
      <c r="G41" s="82"/>
      <c r="H41" s="82"/>
      <c r="I41" s="82"/>
      <c r="J41" s="82"/>
      <c r="K41" s="82"/>
      <c r="L41" s="69"/>
      <c r="M41" s="69"/>
      <c r="N41" s="69"/>
      <c r="O41" s="69"/>
      <c r="P41" s="69"/>
      <c r="Q41" s="69"/>
      <c r="R41" s="69"/>
      <c r="S41" s="69"/>
      <c r="T41" s="69"/>
      <c r="U41" s="69"/>
      <c r="V41" s="69"/>
    </row>
    <row r="42" spans="2:22" s="77" customFormat="1" ht="15" customHeight="1" thickBot="1" x14ac:dyDescent="0.45">
      <c r="B42" s="84" t="s">
        <v>45</v>
      </c>
      <c r="C42" s="178">
        <v>9.1095499031992697E-2</v>
      </c>
      <c r="D42" s="85">
        <v>8.8002994471649762E-2</v>
      </c>
      <c r="E42" s="85">
        <v>8.9251473871300585E-2</v>
      </c>
      <c r="F42" s="85">
        <v>9.4078920426163545E-2</v>
      </c>
      <c r="G42" s="85">
        <v>9.550869540519534E-2</v>
      </c>
      <c r="H42" s="85">
        <v>9.7000000000000003E-2</v>
      </c>
      <c r="I42" s="85">
        <v>9.7746492429231252E-2</v>
      </c>
      <c r="J42" s="85">
        <v>0.10523175563489739</v>
      </c>
      <c r="K42" s="85">
        <v>0.10630407219242873</v>
      </c>
      <c r="L42" s="69"/>
      <c r="M42" s="69"/>
      <c r="N42" s="69"/>
      <c r="O42" s="69"/>
      <c r="P42" s="69"/>
      <c r="Q42" s="69"/>
      <c r="R42" s="69"/>
      <c r="S42" s="69"/>
      <c r="T42" s="69"/>
      <c r="U42" s="69"/>
      <c r="V42" s="69"/>
    </row>
    <row r="43" spans="2:22" s="77" customFormat="1" x14ac:dyDescent="0.4">
      <c r="B43" s="90"/>
      <c r="C43" s="90"/>
      <c r="D43" s="90"/>
      <c r="E43" s="90"/>
      <c r="F43" s="90"/>
      <c r="G43" s="90"/>
      <c r="H43" s="90"/>
      <c r="I43" s="90"/>
      <c r="J43" s="90"/>
      <c r="K43" s="90"/>
      <c r="L43" s="69"/>
      <c r="M43" s="69"/>
      <c r="N43" s="69"/>
      <c r="O43" s="69"/>
      <c r="P43" s="69"/>
      <c r="Q43" s="69"/>
      <c r="R43" s="69"/>
      <c r="S43" s="69"/>
      <c r="T43" s="69"/>
      <c r="U43" s="69"/>
      <c r="V43" s="69"/>
    </row>
    <row r="44" spans="2:22" ht="15" customHeight="1" x14ac:dyDescent="0.4">
      <c r="B44" s="73" t="s">
        <v>5</v>
      </c>
      <c r="C44" s="181" t="s">
        <v>136</v>
      </c>
      <c r="D44" s="74" t="s">
        <v>126</v>
      </c>
      <c r="E44" s="74" t="str">
        <f>+E32</f>
        <v>1Q25</v>
      </c>
      <c r="F44" s="74" t="str">
        <f t="shared" ref="F44:G44" si="0">+F32</f>
        <v>4Q24</v>
      </c>
      <c r="G44" s="74" t="str">
        <f t="shared" si="0"/>
        <v>3Q24</v>
      </c>
      <c r="H44" s="74" t="s">
        <v>44</v>
      </c>
      <c r="I44" s="74" t="s">
        <v>94</v>
      </c>
      <c r="J44" s="74" t="s">
        <v>95</v>
      </c>
      <c r="K44" s="74" t="s">
        <v>96</v>
      </c>
      <c r="L44" s="72"/>
    </row>
    <row r="45" spans="2:22" s="77" customFormat="1" ht="15" customHeight="1" x14ac:dyDescent="0.4">
      <c r="B45" s="75" t="s">
        <v>90</v>
      </c>
      <c r="C45" s="174">
        <v>1173200.080446111</v>
      </c>
      <c r="D45" s="76">
        <v>1137260.9458943333</v>
      </c>
      <c r="E45" s="76">
        <v>1108890.562902</v>
      </c>
      <c r="F45" s="76">
        <v>888429.21436700004</v>
      </c>
      <c r="G45" s="76">
        <v>934400.30295100005</v>
      </c>
      <c r="H45" s="76">
        <v>983380.51891500002</v>
      </c>
      <c r="I45" s="76">
        <v>984929.50645400002</v>
      </c>
      <c r="J45" s="76">
        <v>994384.10594899999</v>
      </c>
      <c r="K45" s="76">
        <v>913212.09481299995</v>
      </c>
      <c r="L45" s="69"/>
      <c r="M45" s="69"/>
      <c r="N45" s="69"/>
      <c r="O45" s="69"/>
      <c r="P45" s="69"/>
      <c r="Q45" s="69"/>
      <c r="R45" s="69"/>
      <c r="S45" s="69"/>
      <c r="T45" s="69"/>
      <c r="U45" s="69"/>
      <c r="V45" s="69"/>
    </row>
    <row r="46" spans="2:22" s="77" customFormat="1" ht="15" customHeight="1" x14ac:dyDescent="0.4">
      <c r="B46" s="70" t="s">
        <v>72</v>
      </c>
      <c r="C46" s="175">
        <v>2.8505205481655627</v>
      </c>
      <c r="D46" s="78">
        <v>2.4635459277182243</v>
      </c>
      <c r="E46" s="78">
        <v>2.2924843395669261</v>
      </c>
      <c r="F46" s="78">
        <v>2.1464346377415722</v>
      </c>
      <c r="G46" s="78">
        <v>1.8766727127333513</v>
      </c>
      <c r="H46" s="78">
        <v>1.9162997467056697</v>
      </c>
      <c r="I46" s="78">
        <v>2.0685552654360948</v>
      </c>
      <c r="J46" s="78">
        <v>2.6209722785683751</v>
      </c>
      <c r="K46" s="78">
        <v>2.7252382808535471</v>
      </c>
      <c r="L46" s="69"/>
      <c r="M46" s="69"/>
      <c r="N46" s="69"/>
      <c r="O46" s="69"/>
      <c r="P46" s="69"/>
      <c r="Q46" s="69"/>
      <c r="R46" s="69"/>
      <c r="S46" s="69"/>
      <c r="T46" s="69"/>
      <c r="U46" s="69"/>
      <c r="V46" s="69"/>
    </row>
    <row r="47" spans="2:22" s="77" customFormat="1" ht="15" customHeight="1" x14ac:dyDescent="0.4">
      <c r="B47" s="70" t="s">
        <v>73</v>
      </c>
      <c r="C47" s="176">
        <v>2.0461659804581343E-2</v>
      </c>
      <c r="D47" s="79">
        <v>2.553055955458082E-2</v>
      </c>
      <c r="E47" s="79">
        <v>2.7979175979038394E-2</v>
      </c>
      <c r="F47" s="79">
        <v>3.3858275651631166E-2</v>
      </c>
      <c r="G47" s="79">
        <v>4.1927484825584914E-2</v>
      </c>
      <c r="H47" s="79">
        <v>4.2050554972987313E-2</v>
      </c>
      <c r="I47" s="79">
        <v>3.696742537959543E-2</v>
      </c>
      <c r="J47" s="79">
        <v>2.8719463400659676E-2</v>
      </c>
      <c r="K47" s="79">
        <v>2.8435073026838703E-2</v>
      </c>
      <c r="L47" s="69"/>
      <c r="M47" s="69"/>
      <c r="N47" s="69"/>
      <c r="O47" s="69"/>
      <c r="P47" s="69"/>
      <c r="Q47" s="69"/>
      <c r="R47" s="69"/>
      <c r="S47" s="69"/>
      <c r="T47" s="69"/>
      <c r="U47" s="69"/>
      <c r="V47" s="69"/>
    </row>
    <row r="48" spans="2:22" s="77" customFormat="1" ht="15" customHeight="1" x14ac:dyDescent="0.4">
      <c r="B48" s="70" t="s">
        <v>91</v>
      </c>
      <c r="C48" s="177">
        <v>92417</v>
      </c>
      <c r="D48" s="80">
        <v>64981</v>
      </c>
      <c r="E48" s="80">
        <v>33530</v>
      </c>
      <c r="F48" s="80">
        <v>40774.787405000003</v>
      </c>
      <c r="G48" s="80">
        <v>41719.236722000001</v>
      </c>
      <c r="H48" s="80">
        <v>71779.711616000001</v>
      </c>
      <c r="I48" s="80">
        <v>34246.820981999997</v>
      </c>
      <c r="J48" s="80">
        <v>89090.019815000007</v>
      </c>
      <c r="K48" s="80">
        <v>85117.592191999996</v>
      </c>
      <c r="L48" s="69"/>
      <c r="M48" s="69"/>
      <c r="N48" s="69"/>
      <c r="O48" s="69"/>
      <c r="P48" s="69"/>
      <c r="Q48" s="69"/>
      <c r="R48" s="69"/>
      <c r="S48" s="69"/>
      <c r="T48" s="69"/>
      <c r="U48" s="69"/>
      <c r="V48" s="69"/>
    </row>
    <row r="49" spans="2:22" s="77" customFormat="1" ht="15" customHeight="1" x14ac:dyDescent="0.4">
      <c r="B49" s="70" t="s">
        <v>92</v>
      </c>
      <c r="C49" s="177">
        <v>7224</v>
      </c>
      <c r="D49" s="80">
        <v>5239</v>
      </c>
      <c r="E49" s="80">
        <v>2743</v>
      </c>
      <c r="F49" s="80">
        <v>2404.6236650000001</v>
      </c>
      <c r="G49" s="80">
        <v>2033.0064789999999</v>
      </c>
      <c r="H49" s="80">
        <v>3854.4942645000001</v>
      </c>
      <c r="I49" s="80">
        <v>2003.3494575</v>
      </c>
      <c r="J49" s="80">
        <v>4628.2092769999999</v>
      </c>
      <c r="K49" s="80">
        <v>4711.2923449999998</v>
      </c>
      <c r="L49" s="69"/>
      <c r="M49" s="69"/>
      <c r="N49" s="69"/>
      <c r="O49" s="69"/>
      <c r="P49" s="69"/>
      <c r="Q49" s="69"/>
      <c r="R49" s="69"/>
      <c r="S49" s="69"/>
      <c r="T49" s="69"/>
      <c r="U49" s="69"/>
      <c r="V49" s="69"/>
    </row>
    <row r="50" spans="2:22" s="77" customFormat="1" ht="15" customHeight="1" x14ac:dyDescent="0.4">
      <c r="B50" s="70" t="s">
        <v>93</v>
      </c>
      <c r="C50" s="177">
        <v>85193</v>
      </c>
      <c r="D50" s="80">
        <v>59742</v>
      </c>
      <c r="E50" s="80">
        <v>30787</v>
      </c>
      <c r="F50" s="80">
        <v>38370.163740000004</v>
      </c>
      <c r="G50" s="80">
        <v>39686.230242999998</v>
      </c>
      <c r="H50" s="80">
        <v>67925.217351500003</v>
      </c>
      <c r="I50" s="80">
        <v>32243.471524499997</v>
      </c>
      <c r="J50" s="80">
        <v>84461.810538000005</v>
      </c>
      <c r="K50" s="80">
        <v>80406.299847000002</v>
      </c>
      <c r="L50" s="69"/>
      <c r="M50" s="69"/>
      <c r="N50" s="69"/>
      <c r="O50" s="69"/>
      <c r="P50" s="69"/>
      <c r="Q50" s="69"/>
      <c r="R50" s="69"/>
      <c r="S50" s="69"/>
      <c r="T50" s="69"/>
      <c r="U50" s="69"/>
      <c r="V50" s="69"/>
    </row>
    <row r="51" spans="2:22" s="77" customFormat="1" ht="15" customHeight="1" x14ac:dyDescent="0.4">
      <c r="B51" s="70" t="s">
        <v>84</v>
      </c>
      <c r="C51" s="176">
        <v>9.6821223046177823E-2</v>
      </c>
      <c r="D51" s="79">
        <v>0.10506295888498897</v>
      </c>
      <c r="E51" s="79">
        <v>0.11105514296894904</v>
      </c>
      <c r="F51" s="79">
        <v>4.3184670978157216E-2</v>
      </c>
      <c r="G51" s="79">
        <v>5.5776196358922892E-2</v>
      </c>
      <c r="H51" s="79">
        <v>0.1369664516626117</v>
      </c>
      <c r="I51" s="79">
        <v>0.13006245834259123</v>
      </c>
      <c r="J51" s="79">
        <v>9.2130487925833365E-2</v>
      </c>
      <c r="K51" s="79">
        <v>0.11950576142487276</v>
      </c>
      <c r="L51" s="69"/>
      <c r="M51" s="69"/>
      <c r="N51" s="69"/>
      <c r="O51" s="69"/>
      <c r="P51" s="69"/>
      <c r="Q51" s="69"/>
      <c r="R51" s="69"/>
      <c r="S51" s="69"/>
      <c r="T51" s="69"/>
      <c r="U51" s="69"/>
      <c r="V51" s="69"/>
    </row>
    <row r="52" spans="2:22" s="77" customFormat="1" ht="15" customHeight="1" x14ac:dyDescent="0.4">
      <c r="B52" s="70" t="s">
        <v>78</v>
      </c>
      <c r="C52" s="176">
        <v>3.3486347999999999E-2</v>
      </c>
      <c r="D52" s="79">
        <v>4.1326518999999999E-2</v>
      </c>
      <c r="E52" s="79">
        <v>4.8280956999999999E-2</v>
      </c>
      <c r="F52" s="79">
        <v>6.0357307264154045E-2</v>
      </c>
      <c r="G52" s="79">
        <v>6.8028645656735623E-2</v>
      </c>
      <c r="H52" s="79">
        <v>6.903061024118945E-2</v>
      </c>
      <c r="I52" s="79">
        <v>6.874545617459607E-2</v>
      </c>
      <c r="J52" s="79">
        <v>6.137859590661067E-2</v>
      </c>
      <c r="K52" s="79">
        <v>5.490030289433076E-2</v>
      </c>
      <c r="L52" s="69"/>
      <c r="M52" s="69"/>
      <c r="N52" s="69"/>
      <c r="O52" s="69"/>
      <c r="P52" s="69"/>
      <c r="Q52" s="69"/>
      <c r="R52" s="69"/>
      <c r="S52" s="69"/>
      <c r="T52" s="69"/>
      <c r="U52" s="69"/>
      <c r="V52" s="69"/>
    </row>
    <row r="53" spans="2:22" s="77" customFormat="1" ht="15" customHeight="1" x14ac:dyDescent="0.4">
      <c r="B53" s="81" t="s">
        <v>79</v>
      </c>
      <c r="C53" s="82"/>
      <c r="D53" s="82"/>
      <c r="E53" s="82"/>
      <c r="F53" s="82"/>
      <c r="G53" s="82"/>
      <c r="H53" s="82"/>
      <c r="I53" s="82"/>
      <c r="J53" s="82"/>
      <c r="K53" s="82"/>
      <c r="L53" s="69"/>
      <c r="M53" s="69"/>
      <c r="N53" s="69"/>
      <c r="O53" s="69"/>
      <c r="P53" s="69"/>
      <c r="Q53" s="69"/>
      <c r="R53" s="69"/>
      <c r="S53" s="69"/>
      <c r="T53" s="69"/>
      <c r="U53" s="69"/>
      <c r="V53" s="69"/>
    </row>
    <row r="54" spans="2:22" s="77" customFormat="1" ht="15" customHeight="1" x14ac:dyDescent="0.4">
      <c r="B54" s="83" t="s">
        <v>45</v>
      </c>
      <c r="C54" s="176">
        <v>0.1640770699859051</v>
      </c>
      <c r="D54" s="79">
        <v>0.16746825998826773</v>
      </c>
      <c r="E54" s="79">
        <v>0.16773226976800309</v>
      </c>
      <c r="F54" s="79">
        <v>0.18532793737868195</v>
      </c>
      <c r="G54" s="79">
        <v>0.19602131723092592</v>
      </c>
      <c r="H54" s="79">
        <v>0.20261516866329402</v>
      </c>
      <c r="I54" s="79">
        <v>0.19702466251637166</v>
      </c>
      <c r="J54" s="79">
        <v>0.19196598584861946</v>
      </c>
      <c r="K54" s="79">
        <v>0.19349410846576454</v>
      </c>
      <c r="L54" s="69"/>
      <c r="M54" s="69"/>
      <c r="N54" s="69"/>
      <c r="O54" s="69"/>
      <c r="P54" s="69"/>
      <c r="Q54" s="69"/>
      <c r="R54" s="69"/>
      <c r="S54" s="69"/>
      <c r="T54" s="69"/>
      <c r="U54" s="69"/>
      <c r="V54" s="69"/>
    </row>
    <row r="55" spans="2:22" s="77" customFormat="1" ht="15" customHeight="1" thickBot="1" x14ac:dyDescent="0.45">
      <c r="B55" s="84" t="s">
        <v>46</v>
      </c>
      <c r="C55" s="178">
        <v>0.13424751174458405</v>
      </c>
      <c r="D55" s="85">
        <v>0.13588371659757678</v>
      </c>
      <c r="E55" s="85">
        <v>0.1366706468617519</v>
      </c>
      <c r="F55" s="85">
        <v>0.12904006142724095</v>
      </c>
      <c r="G55" s="85">
        <v>0.13113185249652129</v>
      </c>
      <c r="H55" s="85">
        <v>0.13747423463305192</v>
      </c>
      <c r="I55" s="85">
        <v>0.12992886175698964</v>
      </c>
      <c r="J55" s="85">
        <v>0.14549189027292039</v>
      </c>
      <c r="K55" s="85">
        <v>0.14079534328483037</v>
      </c>
      <c r="L55" s="69"/>
      <c r="M55" s="69"/>
      <c r="N55" s="69"/>
      <c r="O55" s="69"/>
      <c r="P55" s="69"/>
      <c r="Q55" s="69"/>
      <c r="R55" s="69"/>
      <c r="S55" s="69"/>
      <c r="T55" s="69"/>
      <c r="U55" s="69"/>
      <c r="V55" s="69"/>
    </row>
    <row r="56" spans="2:22" s="77" customFormat="1" ht="10.5" customHeight="1" x14ac:dyDescent="0.4">
      <c r="L56" s="69"/>
      <c r="M56" s="69"/>
      <c r="N56" s="69"/>
      <c r="O56" s="69"/>
      <c r="P56" s="69"/>
      <c r="Q56" s="69"/>
      <c r="R56" s="69"/>
      <c r="S56" s="69"/>
      <c r="T56" s="69"/>
      <c r="U56" s="69"/>
      <c r="V56" s="69"/>
    </row>
    <row r="57" spans="2:22" ht="11.25" customHeight="1" x14ac:dyDescent="0.4"/>
    <row r="58" spans="2:22" ht="11.25" customHeight="1" x14ac:dyDescent="0.4">
      <c r="B58" s="91"/>
      <c r="C58" s="91"/>
      <c r="D58" s="91"/>
      <c r="E58" s="91"/>
      <c r="F58" s="91"/>
      <c r="G58" s="91"/>
      <c r="H58" s="91"/>
      <c r="I58" s="91"/>
      <c r="J58" s="91"/>
      <c r="K58" s="91"/>
    </row>
  </sheetData>
  <phoneticPr fontId="52"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R84"/>
  <sheetViews>
    <sheetView showGridLines="0" zoomScale="90" zoomScaleNormal="90" zoomScaleSheetLayoutView="100" workbookViewId="0">
      <selection activeCell="C7" sqref="C7"/>
    </sheetView>
  </sheetViews>
  <sheetFormatPr baseColWidth="10" defaultColWidth="11.453125" defaultRowHeight="16.5" x14ac:dyDescent="0.45"/>
  <cols>
    <col min="1" max="1" width="0.81640625" style="7" customWidth="1"/>
    <col min="2" max="2" width="13.7265625" style="7" customWidth="1"/>
    <col min="3" max="4" width="16.1796875" style="7" bestFit="1" customWidth="1"/>
    <col min="5" max="8" width="13.453125" style="7" customWidth="1"/>
    <col min="9" max="9" width="5.1796875" style="7" customWidth="1"/>
    <col min="10" max="10" width="11.453125" style="7" customWidth="1"/>
    <col min="11" max="16" width="12.7265625" style="7" customWidth="1"/>
    <col min="17" max="17" width="2.7265625" style="7" customWidth="1"/>
    <col min="18" max="16384" width="11.453125" style="7"/>
  </cols>
  <sheetData>
    <row r="2" spans="2:17" s="6" customFormat="1" ht="21" customHeight="1" x14ac:dyDescent="0.5">
      <c r="B2" s="136" t="s">
        <v>56</v>
      </c>
      <c r="C2" s="129"/>
      <c r="D2" s="129"/>
      <c r="E2" s="130"/>
      <c r="F2" s="130"/>
      <c r="G2" s="130"/>
      <c r="H2" s="130"/>
      <c r="I2" s="130"/>
      <c r="J2" s="130"/>
      <c r="K2" s="197" t="s">
        <v>55</v>
      </c>
      <c r="L2" s="197"/>
      <c r="M2" s="197"/>
      <c r="N2" s="197"/>
      <c r="O2" s="197"/>
      <c r="P2" s="197"/>
    </row>
    <row r="3" spans="2:17" ht="14.15" customHeight="1" x14ac:dyDescent="0.45">
      <c r="B3" s="1"/>
      <c r="C3" s="1"/>
      <c r="D3" s="131"/>
      <c r="E3" s="1"/>
      <c r="F3" s="1"/>
      <c r="G3" s="1"/>
      <c r="H3" s="1"/>
      <c r="I3" s="1"/>
      <c r="J3" s="1"/>
      <c r="K3" s="1"/>
      <c r="L3" s="1"/>
      <c r="M3" s="1"/>
      <c r="N3" s="1"/>
      <c r="O3" s="1"/>
      <c r="P3" s="1"/>
    </row>
    <row r="4" spans="2:17" s="10" customFormat="1" ht="17.149999999999999" customHeight="1" x14ac:dyDescent="0.45">
      <c r="B4" s="9"/>
      <c r="C4" s="198" t="s">
        <v>50</v>
      </c>
      <c r="D4" s="198"/>
      <c r="E4" s="198" t="s">
        <v>51</v>
      </c>
      <c r="F4" s="198"/>
      <c r="G4" s="198" t="s">
        <v>52</v>
      </c>
      <c r="H4" s="198"/>
      <c r="I4" s="53"/>
      <c r="J4" s="1"/>
      <c r="K4" s="198" t="s">
        <v>53</v>
      </c>
      <c r="L4" s="198"/>
      <c r="M4" s="198" t="s">
        <v>40</v>
      </c>
      <c r="N4" s="198"/>
      <c r="O4" s="198" t="s">
        <v>54</v>
      </c>
      <c r="P4" s="198"/>
      <c r="Q4" s="7"/>
    </row>
    <row r="5" spans="2:17" ht="15" customHeight="1" x14ac:dyDescent="0.45">
      <c r="B5" s="130"/>
      <c r="C5" s="12" t="s">
        <v>128</v>
      </c>
      <c r="D5" s="12" t="s">
        <v>111</v>
      </c>
      <c r="E5" s="12" t="s">
        <v>128</v>
      </c>
      <c r="F5" s="12" t="s">
        <v>111</v>
      </c>
      <c r="G5" s="12" t="s">
        <v>128</v>
      </c>
      <c r="H5" s="12" t="s">
        <v>111</v>
      </c>
      <c r="I5" s="1"/>
      <c r="J5" s="1"/>
      <c r="K5" s="12" t="s">
        <v>128</v>
      </c>
      <c r="L5" s="12" t="s">
        <v>111</v>
      </c>
      <c r="M5" s="12" t="s">
        <v>128</v>
      </c>
      <c r="N5" s="12" t="s">
        <v>111</v>
      </c>
      <c r="O5" s="12" t="s">
        <v>128</v>
      </c>
      <c r="P5" s="12" t="s">
        <v>111</v>
      </c>
    </row>
    <row r="6" spans="2:17" s="19" customFormat="1" ht="15" customHeight="1" x14ac:dyDescent="0.35">
      <c r="B6" s="13" t="s">
        <v>0</v>
      </c>
      <c r="C6" s="152">
        <v>289</v>
      </c>
      <c r="D6" s="152">
        <v>288</v>
      </c>
      <c r="E6" s="153">
        <v>0.70588581314878895</v>
      </c>
      <c r="F6" s="153">
        <v>0.7021138989952771</v>
      </c>
      <c r="G6" s="152">
        <v>619478.02500000002</v>
      </c>
      <c r="H6" s="152">
        <v>627473.42000000004</v>
      </c>
      <c r="I6" s="132"/>
      <c r="J6" s="13" t="s">
        <v>0</v>
      </c>
      <c r="K6" s="18">
        <v>5.3912066456718311E-3</v>
      </c>
      <c r="L6" s="18">
        <v>3.2161068505748514E-2</v>
      </c>
      <c r="M6" s="18">
        <v>-7.1730525559214886E-3</v>
      </c>
      <c r="N6" s="18">
        <v>1.9904371086278738E-2</v>
      </c>
      <c r="O6" s="18">
        <v>1.2655034428646905E-2</v>
      </c>
      <c r="P6" s="18">
        <v>1.2017496705515107E-2</v>
      </c>
    </row>
    <row r="7" spans="2:17" s="19" customFormat="1" ht="15" customHeight="1" x14ac:dyDescent="0.35">
      <c r="B7" s="13" t="s">
        <v>1</v>
      </c>
      <c r="C7" s="152">
        <v>307</v>
      </c>
      <c r="D7" s="152">
        <v>277</v>
      </c>
      <c r="E7" s="153">
        <v>0.521878655477098</v>
      </c>
      <c r="F7" s="153">
        <v>0.55595667870036103</v>
      </c>
      <c r="G7" s="152">
        <v>563476.8899999999</v>
      </c>
      <c r="H7" s="152">
        <v>422438.58999999997</v>
      </c>
      <c r="I7" s="132"/>
      <c r="J7" s="13" t="s">
        <v>1</v>
      </c>
      <c r="K7" s="15">
        <v>0.31821381209327004</v>
      </c>
      <c r="L7" s="15">
        <v>1.9385802866512347</v>
      </c>
      <c r="M7" s="15">
        <v>-0.12597919250372969</v>
      </c>
      <c r="N7" s="15">
        <v>-0.1351147924918914</v>
      </c>
      <c r="O7" s="15">
        <v>0.4610340215342259</v>
      </c>
      <c r="P7" s="15">
        <v>2.3976535396157579</v>
      </c>
    </row>
    <row r="8" spans="2:17" s="19" customFormat="1" ht="15" customHeight="1" x14ac:dyDescent="0.35">
      <c r="B8" s="13" t="s">
        <v>57</v>
      </c>
      <c r="C8" s="152">
        <v>172</v>
      </c>
      <c r="D8" s="152">
        <v>161</v>
      </c>
      <c r="E8" s="153">
        <v>1</v>
      </c>
      <c r="F8" s="153">
        <v>1</v>
      </c>
      <c r="G8" s="152">
        <v>214994.07873399998</v>
      </c>
      <c r="H8" s="152">
        <v>201530.483071</v>
      </c>
      <c r="I8" s="132"/>
      <c r="J8" s="13" t="s">
        <v>122</v>
      </c>
      <c r="K8" s="15">
        <v>-1.8027050020901214E-3</v>
      </c>
      <c r="L8" s="15">
        <v>8.9503008630396064E-3</v>
      </c>
      <c r="M8" s="15">
        <v>-2.2251831759432572E-2</v>
      </c>
      <c r="N8" s="15">
        <v>1.214891359239556E-2</v>
      </c>
      <c r="O8" s="15">
        <v>2.0914512981538014E-2</v>
      </c>
      <c r="P8" s="15">
        <v>-3.1602194957689456E-3</v>
      </c>
    </row>
    <row r="9" spans="2:17" s="19" customFormat="1" ht="15" customHeight="1" x14ac:dyDescent="0.35">
      <c r="B9" s="13" t="s">
        <v>58</v>
      </c>
      <c r="C9" s="152">
        <v>169</v>
      </c>
      <c r="D9" s="152">
        <v>225</v>
      </c>
      <c r="E9" s="153">
        <v>0.91715976331360949</v>
      </c>
      <c r="F9" s="153">
        <v>0.92888888888888888</v>
      </c>
      <c r="G9" s="152">
        <v>423818.58999999991</v>
      </c>
      <c r="H9" s="152">
        <v>553213.73</v>
      </c>
      <c r="I9" s="132"/>
      <c r="J9" s="13" t="s">
        <v>123</v>
      </c>
      <c r="K9" s="15">
        <v>3.7953088924558287E-3</v>
      </c>
      <c r="L9" s="15">
        <v>-4.3475480399326694E-2</v>
      </c>
      <c r="M9" s="15">
        <v>-3.881553494549006E-2</v>
      </c>
      <c r="N9" s="15">
        <v>-5.6675845359736021E-2</v>
      </c>
      <c r="O9" s="15">
        <v>4.4331598550679363E-2</v>
      </c>
      <c r="P9" s="15">
        <v>1.3993455903229091E-2</v>
      </c>
    </row>
    <row r="10" spans="2:17" s="19" customFormat="1" ht="15" customHeight="1" x14ac:dyDescent="0.35">
      <c r="B10" s="13" t="s">
        <v>59</v>
      </c>
      <c r="C10" s="152">
        <v>87</v>
      </c>
      <c r="D10" s="152">
        <v>87</v>
      </c>
      <c r="E10" s="153">
        <v>0.52873563218390807</v>
      </c>
      <c r="F10" s="153">
        <v>0.52873563218390807</v>
      </c>
      <c r="G10" s="152">
        <v>253561.59</v>
      </c>
      <c r="H10" s="152">
        <v>252531.96310000002</v>
      </c>
      <c r="I10" s="132"/>
      <c r="J10" s="13" t="s">
        <v>124</v>
      </c>
      <c r="K10" s="15">
        <v>-1.6031945261595348E-3</v>
      </c>
      <c r="L10" s="15">
        <v>6.3375506622436184E-3</v>
      </c>
      <c r="M10" s="15">
        <v>-1.1430621691009279E-2</v>
      </c>
      <c r="N10" s="15">
        <v>5.1129231948182641E-2</v>
      </c>
      <c r="O10" s="15">
        <v>9.9410596569966536E-3</v>
      </c>
      <c r="P10" s="15">
        <v>-4.2612915638280957E-2</v>
      </c>
    </row>
    <row r="11" spans="2:17" s="23" customFormat="1" x14ac:dyDescent="0.35">
      <c r="B11" s="13" t="s">
        <v>2</v>
      </c>
      <c r="C11" s="152">
        <v>80</v>
      </c>
      <c r="D11" s="152">
        <v>91</v>
      </c>
      <c r="E11" s="153">
        <v>0.1875</v>
      </c>
      <c r="F11" s="153">
        <v>0.2967032967032967</v>
      </c>
      <c r="G11" s="152">
        <v>339788.69</v>
      </c>
      <c r="H11" s="152">
        <v>347224.67000000004</v>
      </c>
      <c r="I11" s="133"/>
      <c r="J11" s="21" t="s">
        <v>2</v>
      </c>
      <c r="K11" s="22">
        <v>6.0128576742286333E-2</v>
      </c>
      <c r="L11" s="22">
        <v>-0.10145922633623272</v>
      </c>
      <c r="M11" s="22">
        <v>-5.3877053317584411E-2</v>
      </c>
      <c r="N11" s="22">
        <v>-7.7396082360420948E-2</v>
      </c>
      <c r="O11" s="22">
        <v>0.12049769055875026</v>
      </c>
      <c r="P11" s="22">
        <v>-2.6081770861515308E-2</v>
      </c>
    </row>
    <row r="12" spans="2:17" s="13" customFormat="1" x14ac:dyDescent="0.45">
      <c r="B12" s="24" t="s">
        <v>34</v>
      </c>
      <c r="C12" s="154">
        <v>1104</v>
      </c>
      <c r="D12" s="154">
        <v>1129</v>
      </c>
      <c r="E12" s="155">
        <v>0.68135665510096832</v>
      </c>
      <c r="F12" s="155">
        <v>0.70789087946026563</v>
      </c>
      <c r="G12" s="154">
        <v>2415117.8637339999</v>
      </c>
      <c r="H12" s="154">
        <v>2404412.8561710003</v>
      </c>
      <c r="I12" s="133"/>
    </row>
    <row r="13" spans="2:17" s="27" customFormat="1" ht="15" customHeight="1" x14ac:dyDescent="0.35">
      <c r="B13" s="134" t="s">
        <v>60</v>
      </c>
      <c r="C13" s="135"/>
      <c r="D13" s="135"/>
      <c r="E13" s="135"/>
      <c r="F13" s="135"/>
      <c r="G13" s="135"/>
      <c r="H13" s="135"/>
      <c r="I13" s="135"/>
      <c r="J13" s="135"/>
      <c r="K13" s="135"/>
      <c r="L13" s="135"/>
      <c r="M13" s="135"/>
      <c r="N13" s="135"/>
      <c r="O13" s="135"/>
      <c r="P13" s="135"/>
    </row>
    <row r="14" spans="2:17" s="27" customFormat="1" ht="15" customHeight="1" x14ac:dyDescent="0.35">
      <c r="B14" s="28"/>
      <c r="F14" s="146"/>
      <c r="L14" s="146"/>
    </row>
    <row r="15" spans="2:17" s="6" customFormat="1" ht="18.649999999999999" customHeight="1" x14ac:dyDescent="0.5">
      <c r="B15" s="4" t="s">
        <v>61</v>
      </c>
      <c r="C15" s="5"/>
      <c r="D15" s="5"/>
      <c r="K15" s="197" t="s">
        <v>55</v>
      </c>
      <c r="L15" s="197"/>
      <c r="M15" s="197"/>
      <c r="N15" s="197"/>
      <c r="O15" s="197"/>
      <c r="P15" s="197"/>
    </row>
    <row r="16" spans="2:17" ht="17.149999999999999" customHeight="1" x14ac:dyDescent="0.45">
      <c r="D16" s="8"/>
    </row>
    <row r="17" spans="2:18" s="10" customFormat="1" ht="14.5" customHeight="1" x14ac:dyDescent="0.45">
      <c r="B17" s="9"/>
      <c r="C17" s="198" t="s">
        <v>50</v>
      </c>
      <c r="D17" s="198"/>
      <c r="E17" s="198" t="s">
        <v>51</v>
      </c>
      <c r="F17" s="198"/>
      <c r="G17" s="198" t="s">
        <v>52</v>
      </c>
      <c r="H17" s="198"/>
      <c r="J17" s="7"/>
      <c r="K17" s="198" t="s">
        <v>53</v>
      </c>
      <c r="L17" s="198"/>
      <c r="M17" s="198" t="s">
        <v>40</v>
      </c>
      <c r="N17" s="198"/>
      <c r="O17" s="198" t="s">
        <v>54</v>
      </c>
      <c r="P17" s="198"/>
    </row>
    <row r="18" spans="2:18" x14ac:dyDescent="0.45">
      <c r="B18" s="137"/>
      <c r="C18" s="12" t="s">
        <v>128</v>
      </c>
      <c r="D18" s="12" t="s">
        <v>111</v>
      </c>
      <c r="E18" s="12" t="s">
        <v>128</v>
      </c>
      <c r="F18" s="12" t="s">
        <v>111</v>
      </c>
      <c r="G18" s="12" t="s">
        <v>128</v>
      </c>
      <c r="H18" s="12" t="s">
        <v>111</v>
      </c>
      <c r="I18" s="1"/>
      <c r="J18" s="1"/>
      <c r="K18" s="12" t="s">
        <v>128</v>
      </c>
      <c r="L18" s="12" t="s">
        <v>111</v>
      </c>
      <c r="M18" s="12" t="s">
        <v>128</v>
      </c>
      <c r="N18" s="12" t="s">
        <v>111</v>
      </c>
      <c r="O18" s="12" t="s">
        <v>128</v>
      </c>
      <c r="P18" s="12" t="s">
        <v>111</v>
      </c>
      <c r="Q18"/>
      <c r="R18"/>
    </row>
    <row r="19" spans="2:18" s="19" customFormat="1" x14ac:dyDescent="0.35">
      <c r="B19" s="13" t="s">
        <v>0</v>
      </c>
      <c r="C19" s="14">
        <v>252</v>
      </c>
      <c r="D19" s="14">
        <v>252</v>
      </c>
      <c r="E19" s="15">
        <v>0.66666666666666663</v>
      </c>
      <c r="F19" s="15">
        <v>0.66352699567714213</v>
      </c>
      <c r="G19" s="14">
        <v>612961.59499999997</v>
      </c>
      <c r="H19" s="14">
        <v>621123.99</v>
      </c>
      <c r="I19" s="16"/>
      <c r="J19" s="13" t="s">
        <v>0</v>
      </c>
      <c r="K19" s="18">
        <v>4.7514704684634701E-3</v>
      </c>
      <c r="L19" s="18">
        <v>3.1365183747285919E-2</v>
      </c>
      <c r="M19" s="18">
        <v>-1.2260108469498765E-2</v>
      </c>
      <c r="N19" s="18">
        <v>1.8708904136607751E-2</v>
      </c>
      <c r="O19" s="18">
        <v>1.7222731494222598E-2</v>
      </c>
      <c r="P19" s="18">
        <v>1.2423843120724198E-2</v>
      </c>
      <c r="Q19"/>
      <c r="R19"/>
    </row>
    <row r="20" spans="2:18" s="19" customFormat="1" x14ac:dyDescent="0.35">
      <c r="B20" s="13" t="s">
        <v>1</v>
      </c>
      <c r="C20" s="14">
        <v>279</v>
      </c>
      <c r="D20" s="14">
        <v>277</v>
      </c>
      <c r="E20" s="15">
        <v>0.55913978494623651</v>
      </c>
      <c r="F20" s="15">
        <v>0.55595667870036103</v>
      </c>
      <c r="G20" s="14">
        <v>425440.58999999997</v>
      </c>
      <c r="H20" s="14">
        <v>422438.58999999997</v>
      </c>
      <c r="I20" s="16"/>
      <c r="J20" s="13" t="s">
        <v>1</v>
      </c>
      <c r="K20" s="15">
        <v>0.31821381209327004</v>
      </c>
      <c r="L20" s="15">
        <v>1.9385802866512347</v>
      </c>
      <c r="M20" s="15">
        <v>3.9891462219725504E-3</v>
      </c>
      <c r="N20" s="15">
        <v>-0.1351147924918914</v>
      </c>
      <c r="O20" s="15">
        <v>0.31297615821219793</v>
      </c>
      <c r="P20" s="15">
        <v>2.3976535396157579</v>
      </c>
      <c r="Q20"/>
      <c r="R20"/>
    </row>
    <row r="21" spans="2:18" s="19" customFormat="1" x14ac:dyDescent="0.35">
      <c r="B21" s="13" t="s">
        <v>57</v>
      </c>
      <c r="C21" s="14">
        <v>172</v>
      </c>
      <c r="D21" s="14">
        <v>161</v>
      </c>
      <c r="E21" s="15">
        <v>1</v>
      </c>
      <c r="F21" s="15">
        <v>1</v>
      </c>
      <c r="G21" s="14">
        <v>214498.44122899999</v>
      </c>
      <c r="H21" s="14">
        <v>201530.483071</v>
      </c>
      <c r="I21" s="16"/>
      <c r="J21" s="13" t="s">
        <v>122</v>
      </c>
      <c r="K21" s="15">
        <v>-1.8027050020901214E-3</v>
      </c>
      <c r="L21" s="15">
        <v>8.9503008630396064E-3</v>
      </c>
      <c r="M21" s="15">
        <v>-2.2251831759432572E-2</v>
      </c>
      <c r="N21" s="15">
        <v>1.214891359239556E-2</v>
      </c>
      <c r="O21" s="15">
        <v>2.0914512981538014E-2</v>
      </c>
      <c r="P21" s="15">
        <v>-3.1602194957689456E-3</v>
      </c>
      <c r="Q21"/>
      <c r="R21"/>
    </row>
    <row r="22" spans="2:18" s="19" customFormat="1" x14ac:dyDescent="0.35">
      <c r="B22" s="13" t="s">
        <v>58</v>
      </c>
      <c r="C22" s="14">
        <v>119</v>
      </c>
      <c r="D22" s="14">
        <v>157</v>
      </c>
      <c r="E22" s="15">
        <v>0.91596638655462181</v>
      </c>
      <c r="F22" s="15">
        <v>0.92993630573248409</v>
      </c>
      <c r="G22" s="14">
        <v>269783.18999999994</v>
      </c>
      <c r="H22" s="14">
        <v>361467.74000000005</v>
      </c>
      <c r="I22" s="16"/>
      <c r="J22" s="13" t="s">
        <v>123</v>
      </c>
      <c r="K22" s="15">
        <v>2.5858359233591921E-2</v>
      </c>
      <c r="L22" s="15">
        <v>-4.3377019696890118E-2</v>
      </c>
      <c r="M22" s="15">
        <v>-7.3658539230240239E-3</v>
      </c>
      <c r="N22" s="15">
        <v>-5.3007786567499604E-2</v>
      </c>
      <c r="O22" s="15">
        <v>3.3470753840095568E-2</v>
      </c>
      <c r="P22" s="15">
        <v>1.0169848002975046E-2</v>
      </c>
      <c r="Q22"/>
      <c r="R22"/>
    </row>
    <row r="23" spans="2:18" s="19" customFormat="1" x14ac:dyDescent="0.35">
      <c r="B23" s="13" t="s">
        <v>59</v>
      </c>
      <c r="C23" s="14">
        <v>69</v>
      </c>
      <c r="D23" s="14">
        <v>69</v>
      </c>
      <c r="E23" s="15">
        <v>0.59420289855072461</v>
      </c>
      <c r="F23" s="15">
        <v>0.59420289855072461</v>
      </c>
      <c r="G23" s="14">
        <v>209932.69</v>
      </c>
      <c r="H23" s="14">
        <v>208903.06310000003</v>
      </c>
      <c r="I23" s="16"/>
      <c r="J23" s="13" t="s">
        <v>124</v>
      </c>
      <c r="K23" s="15">
        <v>-1.0678977205913154E-2</v>
      </c>
      <c r="L23" s="15">
        <v>1.063577713445607E-2</v>
      </c>
      <c r="M23" s="15">
        <v>-1.1869102736662973E-2</v>
      </c>
      <c r="N23" s="15">
        <v>5.5109918263329005E-2</v>
      </c>
      <c r="O23" s="15">
        <v>1.2044209264641115E-3</v>
      </c>
      <c r="P23" s="15">
        <v>-4.2151192363043877E-2</v>
      </c>
      <c r="Q23"/>
      <c r="R23"/>
    </row>
    <row r="24" spans="2:18" s="23" customFormat="1" ht="15" customHeight="1" x14ac:dyDescent="0.35">
      <c r="B24" s="13" t="s">
        <v>2</v>
      </c>
      <c r="C24" s="14">
        <v>80</v>
      </c>
      <c r="D24" s="14">
        <v>78</v>
      </c>
      <c r="E24" s="15">
        <v>0.1875</v>
      </c>
      <c r="F24" s="15">
        <v>0.17948717948717949</v>
      </c>
      <c r="G24" s="14">
        <v>339788.69</v>
      </c>
      <c r="H24" s="14">
        <v>345448.35000000003</v>
      </c>
      <c r="I24" s="20"/>
      <c r="J24" s="21" t="s">
        <v>2</v>
      </c>
      <c r="K24" s="22">
        <v>6.0128576742286333E-2</v>
      </c>
      <c r="L24" s="22">
        <v>-0.1014930159248183</v>
      </c>
      <c r="M24" s="22">
        <v>-5.3877053317584411E-2</v>
      </c>
      <c r="N24" s="22">
        <v>-7.7738162474119243E-2</v>
      </c>
      <c r="O24" s="22">
        <v>0.12049769055875026</v>
      </c>
      <c r="P24" s="22">
        <v>-2.5757168392032015E-2</v>
      </c>
      <c r="Q24"/>
      <c r="R24"/>
    </row>
    <row r="25" spans="2:18" s="13" customFormat="1" ht="15" customHeight="1" x14ac:dyDescent="0.45">
      <c r="B25" s="24" t="s">
        <v>34</v>
      </c>
      <c r="C25" s="25">
        <v>971</v>
      </c>
      <c r="D25" s="25">
        <v>994</v>
      </c>
      <c r="E25" s="26">
        <v>0.68074150360453145</v>
      </c>
      <c r="F25" s="26">
        <v>0.68733279970889327</v>
      </c>
      <c r="G25" s="25">
        <v>2072405.1962289996</v>
      </c>
      <c r="H25" s="25">
        <v>2160912.2161710002</v>
      </c>
      <c r="I25" s="20"/>
      <c r="J25" s="29"/>
      <c r="Q25"/>
      <c r="R25"/>
    </row>
    <row r="26" spans="2:18" s="27" customFormat="1" ht="15" customHeight="1" x14ac:dyDescent="0.35">
      <c r="C26" s="23"/>
      <c r="D26" s="23"/>
      <c r="E26" s="23"/>
      <c r="F26" s="30"/>
      <c r="G26" s="31"/>
      <c r="H26" s="31"/>
      <c r="M26" s="146"/>
      <c r="Q26"/>
      <c r="R26"/>
    </row>
    <row r="27" spans="2:18" s="6" customFormat="1" ht="18.75" customHeight="1" x14ac:dyDescent="0.5">
      <c r="B27" s="4" t="s">
        <v>33</v>
      </c>
      <c r="C27" s="5"/>
      <c r="D27" s="5"/>
      <c r="F27" s="146"/>
      <c r="K27" s="197" t="s">
        <v>55</v>
      </c>
      <c r="L27" s="197"/>
      <c r="M27" s="197"/>
      <c r="N27" s="197"/>
      <c r="O27" s="197"/>
      <c r="P27" s="197"/>
    </row>
    <row r="28" spans="2:18" ht="14.15" customHeight="1" x14ac:dyDescent="0.45">
      <c r="D28" s="8"/>
    </row>
    <row r="29" spans="2:18" s="10" customFormat="1" ht="14.5" customHeight="1" x14ac:dyDescent="0.45">
      <c r="B29" s="9"/>
      <c r="C29" s="198" t="s">
        <v>50</v>
      </c>
      <c r="D29" s="198"/>
      <c r="E29" s="198" t="s">
        <v>51</v>
      </c>
      <c r="F29" s="198"/>
      <c r="G29" s="198" t="s">
        <v>52</v>
      </c>
      <c r="H29" s="198"/>
      <c r="J29" s="7"/>
      <c r="K29" s="198" t="s">
        <v>53</v>
      </c>
      <c r="L29" s="198"/>
      <c r="M29" s="198" t="s">
        <v>40</v>
      </c>
      <c r="N29" s="198"/>
      <c r="O29" s="198" t="s">
        <v>54</v>
      </c>
      <c r="P29" s="198"/>
      <c r="Q29" s="6"/>
    </row>
    <row r="30" spans="2:18" ht="15" customHeight="1" x14ac:dyDescent="0.45">
      <c r="B30" s="137"/>
      <c r="C30" s="12" t="s">
        <v>128</v>
      </c>
      <c r="D30" s="12" t="s">
        <v>111</v>
      </c>
      <c r="E30" s="12" t="s">
        <v>128</v>
      </c>
      <c r="F30" s="12" t="s">
        <v>111</v>
      </c>
      <c r="G30" s="12" t="s">
        <v>128</v>
      </c>
      <c r="H30" s="12" t="s">
        <v>111</v>
      </c>
      <c r="I30" s="1"/>
      <c r="J30" s="1"/>
      <c r="K30" s="12" t="s">
        <v>128</v>
      </c>
      <c r="L30" s="12" t="s">
        <v>111</v>
      </c>
      <c r="M30" s="12" t="s">
        <v>128</v>
      </c>
      <c r="N30" s="12" t="s">
        <v>111</v>
      </c>
      <c r="O30" s="12" t="s">
        <v>128</v>
      </c>
      <c r="P30" s="12" t="s">
        <v>111</v>
      </c>
      <c r="Q30" s="6"/>
    </row>
    <row r="31" spans="2:18" ht="15" customHeight="1" x14ac:dyDescent="0.45">
      <c r="B31" s="1" t="s">
        <v>1</v>
      </c>
      <c r="C31" s="14">
        <v>28</v>
      </c>
      <c r="D31" s="14" t="s">
        <v>130</v>
      </c>
      <c r="E31" s="15">
        <v>0.15059811540961213</v>
      </c>
      <c r="F31" s="15" t="s">
        <v>130</v>
      </c>
      <c r="G31" s="14">
        <v>138036.29999999999</v>
      </c>
      <c r="H31" s="14" t="s">
        <v>130</v>
      </c>
      <c r="J31" s="1" t="s">
        <v>1</v>
      </c>
      <c r="K31" s="18">
        <v>0.13636782599197206</v>
      </c>
      <c r="L31" s="18" t="s">
        <v>130</v>
      </c>
      <c r="M31" s="18">
        <v>-0.12757201646090532</v>
      </c>
      <c r="N31" s="18" t="s">
        <v>130</v>
      </c>
      <c r="O31" s="18">
        <v>0.30253481941532634</v>
      </c>
      <c r="P31" s="18" t="s">
        <v>130</v>
      </c>
      <c r="Q31" s="6"/>
    </row>
    <row r="32" spans="2:18" s="19" customFormat="1" ht="15" customHeight="1" x14ac:dyDescent="0.45">
      <c r="B32" s="13" t="s">
        <v>58</v>
      </c>
      <c r="C32" s="14">
        <v>43</v>
      </c>
      <c r="D32" s="14">
        <v>58</v>
      </c>
      <c r="E32" s="15">
        <v>0.90697674418604646</v>
      </c>
      <c r="F32" s="15">
        <v>0.91379310344827591</v>
      </c>
      <c r="G32" s="14">
        <v>153132.99</v>
      </c>
      <c r="H32" s="14">
        <v>190492.77</v>
      </c>
      <c r="I32" s="16"/>
      <c r="J32" s="13" t="s">
        <v>123</v>
      </c>
      <c r="K32" s="15">
        <v>-3.221379798459767E-2</v>
      </c>
      <c r="L32" s="15">
        <v>-4.3984413423149515E-2</v>
      </c>
      <c r="M32" s="15">
        <v>-0.13936515047727749</v>
      </c>
      <c r="N32" s="15">
        <v>-7.1297001381212088E-2</v>
      </c>
      <c r="O32" s="15">
        <v>0.12450268839578382</v>
      </c>
      <c r="P32" s="15">
        <v>2.9409389222047277E-2</v>
      </c>
      <c r="Q32" s="6"/>
    </row>
    <row r="33" spans="2:17" s="19" customFormat="1" ht="15" customHeight="1" x14ac:dyDescent="0.45">
      <c r="B33" s="13" t="s">
        <v>59</v>
      </c>
      <c r="C33" s="14">
        <v>18</v>
      </c>
      <c r="D33" s="14">
        <v>18</v>
      </c>
      <c r="E33" s="15">
        <v>0.27777777777777779</v>
      </c>
      <c r="F33" s="15">
        <v>0.27777777777777779</v>
      </c>
      <c r="G33" s="14">
        <v>43628.9</v>
      </c>
      <c r="H33" s="14">
        <v>43628.899999999994</v>
      </c>
      <c r="I33" s="16"/>
      <c r="J33" s="13" t="s">
        <v>124</v>
      </c>
      <c r="K33" s="22">
        <v>4.6545906416210814E-2</v>
      </c>
      <c r="L33" s="22">
        <v>-1.4369475416497135E-2</v>
      </c>
      <c r="M33" s="22">
        <v>-7.9047730328815069E-3</v>
      </c>
      <c r="N33" s="22">
        <v>2.0082349797593935E-2</v>
      </c>
      <c r="O33" s="22">
        <v>5.4884529195398546E-2</v>
      </c>
      <c r="P33" s="22">
        <v>-3.3773572516892392E-2</v>
      </c>
      <c r="Q33" s="6"/>
    </row>
    <row r="34" spans="2:17" s="23" customFormat="1" ht="15" customHeight="1" x14ac:dyDescent="0.45">
      <c r="B34" s="24" t="s">
        <v>34</v>
      </c>
      <c r="C34" s="25">
        <v>89</v>
      </c>
      <c r="D34" s="25">
        <v>76</v>
      </c>
      <c r="E34" s="26">
        <v>0.54176120484796786</v>
      </c>
      <c r="F34" s="26">
        <v>0.76315789473684215</v>
      </c>
      <c r="G34" s="25">
        <v>334798.19</v>
      </c>
      <c r="H34" s="25">
        <v>234121.66999999998</v>
      </c>
      <c r="I34" s="20"/>
      <c r="J34" s="29"/>
      <c r="K34" s="6"/>
      <c r="L34" s="6"/>
      <c r="M34" s="6"/>
      <c r="N34" s="6"/>
      <c r="O34" s="6"/>
      <c r="P34" s="6"/>
      <c r="Q34" s="6"/>
    </row>
    <row r="35" spans="2:17" s="27" customFormat="1" ht="15" customHeight="1" x14ac:dyDescent="0.45">
      <c r="C35" s="23"/>
      <c r="D35" s="23"/>
      <c r="E35" s="23"/>
      <c r="F35" s="30"/>
      <c r="G35" s="31"/>
      <c r="H35" s="31"/>
      <c r="J35" s="6"/>
      <c r="K35" s="6"/>
      <c r="L35" s="6"/>
      <c r="M35" s="6"/>
      <c r="N35" s="6"/>
      <c r="O35" s="6"/>
      <c r="P35" s="6"/>
    </row>
    <row r="36" spans="2:17" s="6" customFormat="1" ht="18.5" x14ac:dyDescent="0.5">
      <c r="B36" s="4" t="s">
        <v>42</v>
      </c>
      <c r="C36" s="5"/>
      <c r="D36" s="5"/>
    </row>
    <row r="37" spans="2:17" ht="13.5" customHeight="1" x14ac:dyDescent="0.45">
      <c r="D37" s="8"/>
      <c r="K37" s="197" t="s">
        <v>55</v>
      </c>
      <c r="L37" s="197"/>
      <c r="M37" s="197"/>
      <c r="N37" s="197"/>
      <c r="O37" s="197"/>
      <c r="P37" s="197"/>
    </row>
    <row r="38" spans="2:17" s="10" customFormat="1" ht="15" customHeight="1" x14ac:dyDescent="0.45">
      <c r="B38" s="9"/>
      <c r="C38" s="198" t="s">
        <v>50</v>
      </c>
      <c r="D38" s="198"/>
      <c r="E38" s="198" t="s">
        <v>51</v>
      </c>
      <c r="F38" s="198"/>
      <c r="G38" s="198" t="s">
        <v>52</v>
      </c>
      <c r="H38" s="198"/>
      <c r="J38" s="7"/>
      <c r="K38" s="198" t="s">
        <v>53</v>
      </c>
      <c r="L38" s="198"/>
      <c r="M38" s="198" t="s">
        <v>40</v>
      </c>
      <c r="N38" s="198"/>
      <c r="O38" s="198" t="s">
        <v>54</v>
      </c>
      <c r="P38" s="198"/>
    </row>
    <row r="39" spans="2:17" ht="15" customHeight="1" x14ac:dyDescent="0.45">
      <c r="B39" s="137"/>
      <c r="C39" s="12" t="s">
        <v>128</v>
      </c>
      <c r="D39" s="12" t="s">
        <v>111</v>
      </c>
      <c r="E39" s="12" t="s">
        <v>128</v>
      </c>
      <c r="F39" s="12" t="s">
        <v>111</v>
      </c>
      <c r="G39" s="12" t="s">
        <v>128</v>
      </c>
      <c r="H39" s="12" t="s">
        <v>111</v>
      </c>
      <c r="I39" s="1"/>
      <c r="J39" s="1"/>
      <c r="K39" s="12" t="s">
        <v>128</v>
      </c>
      <c r="L39" s="12" t="s">
        <v>111</v>
      </c>
      <c r="M39" s="12" t="s">
        <v>128</v>
      </c>
      <c r="N39" s="12" t="s">
        <v>111</v>
      </c>
      <c r="O39" s="12" t="s">
        <v>128</v>
      </c>
      <c r="P39" s="12" t="s">
        <v>111</v>
      </c>
    </row>
    <row r="40" spans="2:17" s="19" customFormat="1" ht="15" customHeight="1" x14ac:dyDescent="0.35">
      <c r="B40" s="13" t="s">
        <v>0</v>
      </c>
      <c r="C40" s="14">
        <v>37</v>
      </c>
      <c r="D40" s="14">
        <v>36</v>
      </c>
      <c r="E40" s="15">
        <v>0.97299999999999998</v>
      </c>
      <c r="F40" s="15">
        <v>0.97222222222222221</v>
      </c>
      <c r="G40" s="14">
        <v>6516.43</v>
      </c>
      <c r="H40" s="14">
        <v>6349.43</v>
      </c>
      <c r="I40" s="16"/>
      <c r="J40" s="13" t="s">
        <v>0</v>
      </c>
      <c r="K40" s="18">
        <v>0.12281962897547039</v>
      </c>
      <c r="L40" s="18">
        <v>0.86565669798354095</v>
      </c>
      <c r="M40" s="18">
        <v>0.24483405185012597</v>
      </c>
      <c r="N40" s="18">
        <v>0.22921534847298375</v>
      </c>
      <c r="O40" s="18">
        <v>-9.8016617310004217E-2</v>
      </c>
      <c r="P40" s="18">
        <v>0.51776228656857315</v>
      </c>
    </row>
    <row r="41" spans="2:17" s="19" customFormat="1" ht="15" customHeight="1" x14ac:dyDescent="0.35">
      <c r="B41" s="13" t="s">
        <v>58</v>
      </c>
      <c r="C41" s="14">
        <v>7</v>
      </c>
      <c r="D41" s="14">
        <v>10</v>
      </c>
      <c r="E41" s="15">
        <v>1</v>
      </c>
      <c r="F41" s="15">
        <v>1</v>
      </c>
      <c r="G41" s="14">
        <v>902.41000000000031</v>
      </c>
      <c r="H41" s="14">
        <v>1253.22</v>
      </c>
      <c r="I41" s="16"/>
      <c r="J41" s="13" t="s">
        <v>58</v>
      </c>
      <c r="K41" s="15">
        <v>0.2926331252409704</v>
      </c>
      <c r="L41" s="15">
        <v>4.4442120859327083E-2</v>
      </c>
      <c r="M41" s="15">
        <v>0.35571523521930959</v>
      </c>
      <c r="N41" s="15">
        <v>4.0056195668330297E-2</v>
      </c>
      <c r="O41" s="15">
        <v>-4.6530501641913413E-2</v>
      </c>
      <c r="P41" s="15">
        <v>4.2170078975189984E-3</v>
      </c>
    </row>
    <row r="42" spans="2:17" s="19" customFormat="1" ht="15" customHeight="1" x14ac:dyDescent="0.35">
      <c r="B42" s="13" t="s">
        <v>2</v>
      </c>
      <c r="C42" s="14">
        <v>0</v>
      </c>
      <c r="D42" s="14">
        <v>13</v>
      </c>
      <c r="E42" s="15">
        <v>0</v>
      </c>
      <c r="F42" s="15">
        <v>1</v>
      </c>
      <c r="G42" s="14">
        <v>0</v>
      </c>
      <c r="H42" s="14">
        <v>1776.3200000000002</v>
      </c>
      <c r="I42" s="16"/>
      <c r="J42" s="13" t="s">
        <v>2</v>
      </c>
      <c r="K42" s="22" t="s">
        <v>130</v>
      </c>
      <c r="L42" s="22">
        <v>-9.542930659357951E-2</v>
      </c>
      <c r="M42" s="22" t="s">
        <v>130</v>
      </c>
      <c r="N42" s="22">
        <v>-6.649187505369436E-2</v>
      </c>
      <c r="O42" s="22" t="s">
        <v>130</v>
      </c>
      <c r="P42" s="22">
        <v>-3.0998585621897612E-2</v>
      </c>
    </row>
    <row r="43" spans="2:17" s="23" customFormat="1" x14ac:dyDescent="0.45">
      <c r="B43" s="24" t="s">
        <v>34</v>
      </c>
      <c r="C43" s="25">
        <v>44</v>
      </c>
      <c r="D43" s="25">
        <v>59</v>
      </c>
      <c r="E43" s="26">
        <v>0.97729545454545452</v>
      </c>
      <c r="F43" s="26">
        <v>0.98305084745762716</v>
      </c>
      <c r="G43" s="25">
        <v>7418.84</v>
      </c>
      <c r="H43" s="25">
        <v>9378.9700000000012</v>
      </c>
      <c r="I43" s="20"/>
    </row>
    <row r="44" spans="2:17" s="27" customFormat="1" ht="15" customHeight="1" x14ac:dyDescent="0.35">
      <c r="C44" s="23"/>
      <c r="D44" s="23"/>
      <c r="E44" s="23"/>
      <c r="F44" s="30"/>
      <c r="G44" s="31"/>
      <c r="H44" s="31"/>
    </row>
    <row r="45" spans="2:17" s="27" customFormat="1" ht="15" customHeight="1" x14ac:dyDescent="0.45">
      <c r="B45" s="32" t="s">
        <v>62</v>
      </c>
      <c r="C45" s="1"/>
      <c r="D45" s="1"/>
      <c r="E45" s="1"/>
      <c r="F45" s="1"/>
      <c r="G45" s="1"/>
      <c r="H45" s="1"/>
    </row>
    <row r="46" spans="2:17" s="27" customFormat="1" ht="15" customHeight="1" x14ac:dyDescent="0.45">
      <c r="B46" s="1"/>
      <c r="C46" s="1"/>
      <c r="D46" s="1"/>
      <c r="E46" s="1"/>
      <c r="F46" s="1"/>
      <c r="G46" s="1"/>
      <c r="H46" s="1"/>
      <c r="K46" s="197" t="s">
        <v>55</v>
      </c>
      <c r="L46" s="197"/>
      <c r="M46" s="197"/>
      <c r="N46" s="197"/>
      <c r="O46" s="197"/>
      <c r="P46" s="197"/>
    </row>
    <row r="47" spans="2:17" s="27" customFormat="1" ht="15" customHeight="1" x14ac:dyDescent="0.45">
      <c r="B47" s="9"/>
      <c r="C47" s="198" t="s">
        <v>50</v>
      </c>
      <c r="D47" s="198"/>
      <c r="E47" s="198" t="s">
        <v>51</v>
      </c>
      <c r="F47" s="198"/>
      <c r="G47" s="198" t="s">
        <v>52</v>
      </c>
      <c r="H47" s="198"/>
      <c r="J47" s="7"/>
      <c r="K47" s="198" t="s">
        <v>53</v>
      </c>
      <c r="L47" s="198"/>
      <c r="M47" s="198" t="s">
        <v>40</v>
      </c>
      <c r="N47" s="198"/>
      <c r="O47" s="198" t="s">
        <v>54</v>
      </c>
      <c r="P47" s="198"/>
      <c r="Q47" s="23"/>
    </row>
    <row r="48" spans="2:17" s="27" customFormat="1" ht="15" customHeight="1" x14ac:dyDescent="0.45">
      <c r="B48" s="6"/>
      <c r="C48" s="12" t="s">
        <v>128</v>
      </c>
      <c r="D48" s="12" t="s">
        <v>111</v>
      </c>
      <c r="E48" s="12" t="s">
        <v>128</v>
      </c>
      <c r="F48" s="12" t="s">
        <v>111</v>
      </c>
      <c r="G48" s="12" t="s">
        <v>128</v>
      </c>
      <c r="H48" s="12" t="s">
        <v>111</v>
      </c>
      <c r="I48" s="1"/>
      <c r="J48" s="1"/>
      <c r="K48" s="12" t="s">
        <v>128</v>
      </c>
      <c r="L48" s="12" t="s">
        <v>111</v>
      </c>
      <c r="M48" s="12" t="s">
        <v>128</v>
      </c>
      <c r="N48" s="12" t="s">
        <v>111</v>
      </c>
      <c r="O48" s="12" t="s">
        <v>128</v>
      </c>
      <c r="P48" s="12" t="s">
        <v>111</v>
      </c>
      <c r="Q48" s="23"/>
    </row>
    <row r="49" spans="2:17" s="27" customFormat="1" ht="15" customHeight="1" x14ac:dyDescent="0.35">
      <c r="B49" s="13" t="s">
        <v>58</v>
      </c>
      <c r="C49" s="14">
        <v>140</v>
      </c>
      <c r="D49" s="14">
        <v>149</v>
      </c>
      <c r="E49" s="15">
        <v>0.94285714285714284</v>
      </c>
      <c r="F49" s="15">
        <v>0.94630872483221473</v>
      </c>
      <c r="G49" s="14">
        <v>15526.490000000002</v>
      </c>
      <c r="H49" s="14">
        <v>17863.350000000002</v>
      </c>
      <c r="J49" s="13" t="s">
        <v>123</v>
      </c>
      <c r="K49" s="15">
        <v>0.10035618819166658</v>
      </c>
      <c r="L49" s="15">
        <v>-6.0773342534972685E-2</v>
      </c>
      <c r="M49" s="15">
        <v>-4.4337740745317378E-2</v>
      </c>
      <c r="N49" s="15">
        <v>-7.1092822907515396E-2</v>
      </c>
      <c r="O49" s="15">
        <v>0.15140697200895037</v>
      </c>
      <c r="P49" s="15">
        <v>1.1109269717177961E-2</v>
      </c>
      <c r="Q49" s="23"/>
    </row>
    <row r="50" spans="2:17" s="19" customFormat="1" ht="15" customHeight="1" x14ac:dyDescent="0.35">
      <c r="B50" s="13" t="s">
        <v>2</v>
      </c>
      <c r="C50" s="14">
        <v>37</v>
      </c>
      <c r="D50" s="14">
        <v>37</v>
      </c>
      <c r="E50" s="15">
        <v>8.1081081081081086E-2</v>
      </c>
      <c r="F50" s="15">
        <v>8.1081081081081086E-2</v>
      </c>
      <c r="G50" s="14">
        <v>18490.02</v>
      </c>
      <c r="H50" s="14">
        <v>18490.02</v>
      </c>
      <c r="J50" s="13" t="s">
        <v>2</v>
      </c>
      <c r="K50" s="22">
        <v>2.627985101472774E-2</v>
      </c>
      <c r="L50" s="22">
        <v>4.6929007810489365E-2</v>
      </c>
      <c r="M50" s="22">
        <v>6.8793435032676209E-2</v>
      </c>
      <c r="N50" s="22">
        <v>-1.2819820792400183E-3</v>
      </c>
      <c r="O50" s="22">
        <v>-3.9777175480731342E-2</v>
      </c>
      <c r="P50" s="22">
        <v>4.827287485020082E-2</v>
      </c>
      <c r="Q50" s="23"/>
    </row>
    <row r="51" spans="2:17" s="19" customFormat="1" ht="15" customHeight="1" x14ac:dyDescent="0.45">
      <c r="B51" s="24" t="s">
        <v>34</v>
      </c>
      <c r="C51" s="25">
        <v>177</v>
      </c>
      <c r="D51" s="25">
        <v>186</v>
      </c>
      <c r="E51" s="26">
        <v>0.76271186440677963</v>
      </c>
      <c r="F51" s="26">
        <v>0.77419354838709675</v>
      </c>
      <c r="G51" s="25">
        <v>34016.51</v>
      </c>
      <c r="H51" s="25">
        <v>36353.370000000003</v>
      </c>
      <c r="J51" s="29"/>
      <c r="K51" s="27"/>
      <c r="L51" s="27"/>
      <c r="M51" s="27"/>
      <c r="N51" s="27"/>
      <c r="O51" s="27"/>
      <c r="P51" s="27"/>
      <c r="Q51" s="23"/>
    </row>
    <row r="52" spans="2:17" s="23" customFormat="1" ht="15" customHeight="1" x14ac:dyDescent="0.45">
      <c r="B52" s="33" t="s">
        <v>109</v>
      </c>
      <c r="C52" s="1"/>
      <c r="D52" s="1"/>
      <c r="E52" s="1"/>
      <c r="F52" s="1"/>
      <c r="G52" s="1"/>
      <c r="H52" s="1"/>
      <c r="J52" s="33"/>
    </row>
    <row r="53" spans="2:17" s="27" customFormat="1" ht="15" customHeight="1" x14ac:dyDescent="0.45">
      <c r="B53" s="1"/>
      <c r="C53" s="1"/>
      <c r="D53" s="1"/>
      <c r="E53" s="1"/>
      <c r="F53" s="1"/>
      <c r="G53" s="1"/>
      <c r="H53" s="1"/>
      <c r="I53" s="34"/>
    </row>
    <row r="54" spans="2:17" s="36" customFormat="1" ht="6" customHeight="1" x14ac:dyDescent="0.45">
      <c r="B54" s="1"/>
      <c r="C54" s="1"/>
      <c r="D54" s="1"/>
      <c r="E54" s="1"/>
      <c r="F54" s="1"/>
      <c r="G54" s="1"/>
      <c r="H54" s="1"/>
      <c r="I54" s="35"/>
    </row>
    <row r="55" spans="2:17" s="37" customFormat="1" x14ac:dyDescent="0.45">
      <c r="B55" s="171" t="s">
        <v>110</v>
      </c>
      <c r="C55" s="1"/>
      <c r="D55" s="1"/>
      <c r="E55" s="1"/>
      <c r="F55" s="1"/>
      <c r="G55" s="1"/>
      <c r="H55" s="1"/>
      <c r="I55" s="35"/>
    </row>
    <row r="56" spans="2:17" s="40" customFormat="1" x14ac:dyDescent="0.45">
      <c r="B56" s="1"/>
      <c r="C56" s="38"/>
      <c r="D56" s="38"/>
      <c r="E56" s="38"/>
      <c r="F56" s="38"/>
      <c r="G56" s="39"/>
      <c r="H56" s="39"/>
      <c r="I56" s="35"/>
    </row>
    <row r="57" spans="2:17" s="40" customFormat="1" x14ac:dyDescent="0.45">
      <c r="B57" s="1"/>
      <c r="C57" s="38"/>
      <c r="D57" s="38"/>
      <c r="E57" s="38"/>
      <c r="F57" s="38"/>
      <c r="G57" s="39"/>
      <c r="H57" s="39"/>
      <c r="I57" s="41"/>
    </row>
    <row r="58" spans="2:17" x14ac:dyDescent="0.45">
      <c r="B58" s="1"/>
      <c r="C58" s="38"/>
      <c r="D58" s="38"/>
      <c r="E58" s="38"/>
      <c r="F58" s="38"/>
      <c r="G58" s="39"/>
      <c r="H58" s="39"/>
      <c r="I58" s="42"/>
    </row>
    <row r="59" spans="2:17" s="44" customFormat="1" x14ac:dyDescent="0.45">
      <c r="B59" s="1"/>
      <c r="C59" s="1"/>
      <c r="D59" s="1"/>
      <c r="E59" s="1"/>
      <c r="F59" s="1"/>
      <c r="G59" s="43"/>
      <c r="H59" s="43"/>
      <c r="I59" s="42"/>
    </row>
    <row r="60" spans="2:17" s="44" customFormat="1" x14ac:dyDescent="0.45">
      <c r="B60" s="1"/>
      <c r="C60" s="1"/>
      <c r="D60" s="1"/>
      <c r="E60" s="1"/>
      <c r="F60" s="1"/>
      <c r="G60" s="43"/>
      <c r="H60" s="43"/>
      <c r="I60" s="42"/>
    </row>
    <row r="61" spans="2:17" s="1" customFormat="1" x14ac:dyDescent="0.45">
      <c r="I61" s="42"/>
    </row>
    <row r="62" spans="2:17" s="45" customFormat="1" x14ac:dyDescent="0.45">
      <c r="B62" s="1"/>
      <c r="C62" s="1"/>
      <c r="D62" s="1"/>
      <c r="E62" s="1"/>
      <c r="F62" s="1"/>
      <c r="G62" s="1"/>
      <c r="H62" s="1"/>
      <c r="I62" s="42"/>
    </row>
    <row r="63" spans="2:17" s="45" customFormat="1" x14ac:dyDescent="0.45">
      <c r="B63" s="1"/>
      <c r="C63" s="1"/>
      <c r="D63" s="1"/>
      <c r="E63" s="1"/>
      <c r="F63" s="1"/>
      <c r="G63" s="1"/>
      <c r="H63" s="1"/>
      <c r="I63" s="42"/>
    </row>
    <row r="64" spans="2:17" s="1" customFormat="1" x14ac:dyDescent="0.45">
      <c r="I64" s="42"/>
    </row>
    <row r="65" spans="2:9" s="1" customFormat="1" x14ac:dyDescent="0.45">
      <c r="I65" s="42"/>
    </row>
    <row r="66" spans="2:9" s="1" customFormat="1" x14ac:dyDescent="0.45">
      <c r="I66" s="42"/>
    </row>
    <row r="67" spans="2:9" s="1" customFormat="1" x14ac:dyDescent="0.45">
      <c r="I67" s="7"/>
    </row>
    <row r="68" spans="2:9" s="1" customFormat="1" x14ac:dyDescent="0.45">
      <c r="I68" s="7"/>
    </row>
    <row r="69" spans="2:9" s="1" customFormat="1" x14ac:dyDescent="0.45">
      <c r="I69" s="7"/>
    </row>
    <row r="70" spans="2:9" s="1" customFormat="1" x14ac:dyDescent="0.45">
      <c r="I70" s="7"/>
    </row>
    <row r="71" spans="2:9" s="1" customFormat="1" x14ac:dyDescent="0.45">
      <c r="I71" s="7"/>
    </row>
    <row r="72" spans="2:9" s="1" customFormat="1" x14ac:dyDescent="0.45">
      <c r="I72" s="7"/>
    </row>
    <row r="73" spans="2:9" s="1" customFormat="1" x14ac:dyDescent="0.45">
      <c r="I73" s="7"/>
    </row>
    <row r="74" spans="2:9" s="1" customFormat="1" x14ac:dyDescent="0.45">
      <c r="I74" s="7"/>
    </row>
    <row r="75" spans="2:9" s="1" customFormat="1" x14ac:dyDescent="0.45">
      <c r="I75" s="7"/>
    </row>
    <row r="76" spans="2:9" s="1" customFormat="1" x14ac:dyDescent="0.45">
      <c r="I76" s="7"/>
    </row>
    <row r="77" spans="2:9" s="1" customFormat="1" x14ac:dyDescent="0.45">
      <c r="B77" s="7"/>
      <c r="C77" s="7"/>
      <c r="D77" s="7"/>
      <c r="E77" s="7"/>
      <c r="F77" s="7"/>
      <c r="G77" s="7"/>
      <c r="H77" s="7"/>
      <c r="I77" s="7"/>
    </row>
    <row r="78" spans="2:9" s="1" customFormat="1" x14ac:dyDescent="0.45">
      <c r="B78" s="7"/>
      <c r="C78" s="7"/>
      <c r="D78" s="7"/>
      <c r="E78" s="7"/>
      <c r="F78" s="7"/>
      <c r="G78" s="7"/>
      <c r="H78" s="7"/>
      <c r="I78" s="7"/>
    </row>
    <row r="79" spans="2:9" s="1" customFormat="1" x14ac:dyDescent="0.45">
      <c r="B79" s="7"/>
      <c r="C79" s="7"/>
      <c r="D79" s="7"/>
      <c r="E79" s="7"/>
      <c r="F79" s="7"/>
      <c r="G79" s="7"/>
      <c r="H79" s="7"/>
      <c r="I79" s="7"/>
    </row>
    <row r="80" spans="2:9" s="1" customFormat="1" x14ac:dyDescent="0.45">
      <c r="B80" s="7"/>
      <c r="C80" s="7"/>
      <c r="D80" s="7"/>
      <c r="E80" s="7"/>
      <c r="F80" s="7"/>
      <c r="G80" s="7"/>
      <c r="H80" s="7"/>
      <c r="I80" s="7"/>
    </row>
    <row r="81" spans="2:9" s="1" customFormat="1" x14ac:dyDescent="0.45">
      <c r="B81" s="7"/>
      <c r="C81" s="7"/>
      <c r="D81" s="7"/>
      <c r="E81" s="7"/>
      <c r="F81" s="7"/>
      <c r="G81" s="7"/>
      <c r="H81" s="7"/>
      <c r="I81" s="7"/>
    </row>
    <row r="82" spans="2:9" s="1" customFormat="1" x14ac:dyDescent="0.45">
      <c r="B82" s="7"/>
      <c r="C82" s="7"/>
      <c r="D82" s="7"/>
      <c r="E82" s="7"/>
      <c r="F82" s="7"/>
      <c r="G82" s="7"/>
      <c r="H82" s="7"/>
      <c r="I82" s="7"/>
    </row>
    <row r="83" spans="2:9" s="1" customFormat="1" x14ac:dyDescent="0.45">
      <c r="B83" s="7"/>
      <c r="C83" s="7"/>
      <c r="D83" s="7"/>
      <c r="E83" s="7"/>
      <c r="F83" s="7"/>
      <c r="G83" s="7"/>
      <c r="H83" s="7"/>
      <c r="I83" s="7"/>
    </row>
    <row r="84" spans="2:9" s="1" customFormat="1" x14ac:dyDescent="0.45">
      <c r="B84" s="7"/>
      <c r="C84" s="7"/>
      <c r="D84" s="7"/>
      <c r="E84" s="7"/>
      <c r="F84" s="7"/>
      <c r="G84" s="7"/>
      <c r="H84" s="7"/>
      <c r="I84" s="7"/>
    </row>
  </sheetData>
  <mergeCells count="35">
    <mergeCell ref="M47:N47"/>
    <mergeCell ref="K47:L47"/>
    <mergeCell ref="O17:P17"/>
    <mergeCell ref="M17:N17"/>
    <mergeCell ref="E17:F17"/>
    <mergeCell ref="G17:H17"/>
    <mergeCell ref="O47:P47"/>
    <mergeCell ref="K46:P46"/>
    <mergeCell ref="K38:L38"/>
    <mergeCell ref="M38:N38"/>
    <mergeCell ref="O38:P38"/>
    <mergeCell ref="K37:P37"/>
    <mergeCell ref="C4:D4"/>
    <mergeCell ref="E4:F4"/>
    <mergeCell ref="G4:H4"/>
    <mergeCell ref="O4:P4"/>
    <mergeCell ref="K2:P2"/>
    <mergeCell ref="K4:L4"/>
    <mergeCell ref="M4:N4"/>
    <mergeCell ref="C47:D47"/>
    <mergeCell ref="E47:F47"/>
    <mergeCell ref="G47:H47"/>
    <mergeCell ref="E38:F38"/>
    <mergeCell ref="G38:H38"/>
    <mergeCell ref="C38:D38"/>
    <mergeCell ref="K15:P15"/>
    <mergeCell ref="C29:D29"/>
    <mergeCell ref="E29:F29"/>
    <mergeCell ref="G29:H29"/>
    <mergeCell ref="K17:L17"/>
    <mergeCell ref="C17:D17"/>
    <mergeCell ref="M29:N29"/>
    <mergeCell ref="K27:P27"/>
    <mergeCell ref="K29:L29"/>
    <mergeCell ref="O29:P29"/>
  </mergeCells>
  <pageMargins left="0.70866141732283472" right="0.70866141732283472" top="0.74803149606299213" bottom="0.74803149606299213" header="0.31496062992125984" footer="0.31496062992125984"/>
  <pageSetup scale="86" fitToHeight="1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36"/>
  <sheetViews>
    <sheetView showGridLines="0" zoomScale="85" zoomScaleNormal="85" zoomScaleSheetLayoutView="100" workbookViewId="0">
      <selection activeCell="C5" sqref="C5:P5"/>
    </sheetView>
  </sheetViews>
  <sheetFormatPr baseColWidth="10" defaultColWidth="11.453125" defaultRowHeight="16.5" x14ac:dyDescent="0.45"/>
  <cols>
    <col min="1" max="1" width="0.81640625" style="7" customWidth="1"/>
    <col min="2" max="2" width="13.7265625" style="7" customWidth="1"/>
    <col min="3" max="6" width="8.7265625" style="7" customWidth="1"/>
    <col min="7" max="8" width="12.26953125" style="7" customWidth="1"/>
    <col min="9" max="9" width="2.7265625" style="7" customWidth="1"/>
    <col min="10" max="10" width="11.453125" style="7" customWidth="1"/>
    <col min="11" max="16" width="8.1796875" style="7" customWidth="1"/>
    <col min="17" max="17" width="2.7265625" style="7" customWidth="1"/>
    <col min="18" max="16384" width="11.453125" style="7"/>
  </cols>
  <sheetData>
    <row r="2" spans="2:17" s="6" customFormat="1" ht="19.5" customHeight="1" x14ac:dyDescent="0.45">
      <c r="B2" s="46" t="s">
        <v>66</v>
      </c>
      <c r="C2" s="5"/>
      <c r="D2" s="5"/>
      <c r="K2" s="197" t="s">
        <v>55</v>
      </c>
      <c r="L2" s="197"/>
      <c r="M2" s="197"/>
      <c r="N2" s="197"/>
      <c r="O2" s="197"/>
      <c r="P2" s="197"/>
    </row>
    <row r="3" spans="2:17" ht="11.15" customHeight="1" x14ac:dyDescent="0.45">
      <c r="D3" s="8"/>
      <c r="J3" s="27"/>
      <c r="K3" s="27"/>
      <c r="L3" s="27"/>
      <c r="M3" s="27"/>
      <c r="N3" s="27"/>
      <c r="O3" s="27"/>
    </row>
    <row r="4" spans="2:17" s="10" customFormat="1" ht="14.5" customHeight="1" x14ac:dyDescent="0.45">
      <c r="B4" s="9"/>
      <c r="C4" s="198" t="s">
        <v>50</v>
      </c>
      <c r="D4" s="198"/>
      <c r="E4" s="198" t="s">
        <v>51</v>
      </c>
      <c r="F4" s="198"/>
      <c r="G4" s="198" t="s">
        <v>52</v>
      </c>
      <c r="H4" s="198"/>
      <c r="J4" s="7"/>
      <c r="K4" s="198" t="s">
        <v>53</v>
      </c>
      <c r="L4" s="198"/>
      <c r="M4" s="198" t="s">
        <v>40</v>
      </c>
      <c r="N4" s="198"/>
      <c r="O4" s="198" t="s">
        <v>54</v>
      </c>
      <c r="P4" s="198"/>
      <c r="Q4" s="47"/>
    </row>
    <row r="5" spans="2:17" ht="15" customHeight="1" x14ac:dyDescent="0.45">
      <c r="B5" s="130"/>
      <c r="C5" s="12" t="s">
        <v>128</v>
      </c>
      <c r="D5" s="12" t="s">
        <v>111</v>
      </c>
      <c r="E5" s="12" t="s">
        <v>128</v>
      </c>
      <c r="F5" s="12" t="s">
        <v>111</v>
      </c>
      <c r="G5" s="12" t="s">
        <v>128</v>
      </c>
      <c r="H5" s="12" t="s">
        <v>111</v>
      </c>
      <c r="I5" s="1"/>
      <c r="J5" s="1"/>
      <c r="K5" s="12" t="s">
        <v>128</v>
      </c>
      <c r="L5" s="12" t="s">
        <v>111</v>
      </c>
      <c r="M5" s="12" t="s">
        <v>128</v>
      </c>
      <c r="N5" s="12" t="s">
        <v>111</v>
      </c>
      <c r="O5" s="12" t="s">
        <v>128</v>
      </c>
      <c r="P5" s="12" t="s">
        <v>111</v>
      </c>
    </row>
    <row r="6" spans="2:17" s="19" customFormat="1" ht="15" customHeight="1" x14ac:dyDescent="0.45">
      <c r="B6" s="13" t="s">
        <v>0</v>
      </c>
      <c r="C6" s="152">
        <v>41</v>
      </c>
      <c r="D6" s="152">
        <v>41</v>
      </c>
      <c r="E6" s="153">
        <v>0.14599999999999999</v>
      </c>
      <c r="F6" s="153">
        <v>0.14599999999999999</v>
      </c>
      <c r="G6" s="152">
        <v>350395</v>
      </c>
      <c r="H6" s="152">
        <v>350395</v>
      </c>
      <c r="I6" s="42"/>
      <c r="J6" s="17" t="s">
        <v>0</v>
      </c>
      <c r="K6" s="18">
        <v>-3.467556135640204E-3</v>
      </c>
      <c r="L6" s="18">
        <v>7.829988255188014E-2</v>
      </c>
      <c r="M6" s="18">
        <v>-2.2059577695313304E-2</v>
      </c>
      <c r="N6" s="18">
        <v>5.9517357400994619E-2</v>
      </c>
      <c r="O6" s="18">
        <v>1.9011405128195547E-2</v>
      </c>
      <c r="P6" s="18">
        <v>1.7727435062469654E-2</v>
      </c>
    </row>
    <row r="7" spans="2:17" s="19" customFormat="1" ht="15" customHeight="1" x14ac:dyDescent="0.45">
      <c r="B7" s="13" t="s">
        <v>1</v>
      </c>
      <c r="C7" s="152">
        <v>60</v>
      </c>
      <c r="D7" s="152">
        <v>60</v>
      </c>
      <c r="E7" s="153">
        <v>0.26666666666666666</v>
      </c>
      <c r="F7" s="153">
        <v>0.26666666666666666</v>
      </c>
      <c r="G7" s="152">
        <v>385455</v>
      </c>
      <c r="H7" s="152">
        <v>385455</v>
      </c>
      <c r="I7" s="42"/>
      <c r="J7" s="13" t="s">
        <v>1</v>
      </c>
      <c r="K7" s="15">
        <v>0.28402068177379913</v>
      </c>
      <c r="L7" s="15">
        <v>1.6762746963867934</v>
      </c>
      <c r="M7" s="15">
        <v>0.12308759843089612</v>
      </c>
      <c r="N7" s="15">
        <v>-0.38974419021864115</v>
      </c>
      <c r="O7" s="15">
        <v>0.1432952189728991</v>
      </c>
      <c r="P7" s="15">
        <v>3.3854964647458958</v>
      </c>
    </row>
    <row r="8" spans="2:17" s="19" customFormat="1" ht="15" customHeight="1" x14ac:dyDescent="0.45">
      <c r="B8" s="13" t="s">
        <v>2</v>
      </c>
      <c r="C8" s="152">
        <v>16</v>
      </c>
      <c r="D8" s="152">
        <v>16</v>
      </c>
      <c r="E8" s="153">
        <v>6.25E-2</v>
      </c>
      <c r="F8" s="153">
        <v>6.25E-2</v>
      </c>
      <c r="G8" s="152">
        <v>89052.15</v>
      </c>
      <c r="H8" s="152">
        <v>87731.1</v>
      </c>
      <c r="I8" s="42"/>
      <c r="J8" s="21" t="s">
        <v>2</v>
      </c>
      <c r="K8" s="22">
        <v>0.23009886080079212</v>
      </c>
      <c r="L8" s="22">
        <v>-0.12879581817839891</v>
      </c>
      <c r="M8" s="22">
        <v>2.5168830469993519E-2</v>
      </c>
      <c r="N8" s="22">
        <v>-0.13875109399146901</v>
      </c>
      <c r="O8" s="22">
        <v>0.19989881104446705</v>
      </c>
      <c r="P8" s="22">
        <v>1.1559115772010742E-2</v>
      </c>
    </row>
    <row r="9" spans="2:17" s="23" customFormat="1" x14ac:dyDescent="0.45">
      <c r="B9" s="24" t="s">
        <v>34</v>
      </c>
      <c r="C9" s="165">
        <v>117</v>
      </c>
      <c r="D9" s="165">
        <v>117</v>
      </c>
      <c r="E9" s="166">
        <v>0.19646153846153847</v>
      </c>
      <c r="F9" s="166">
        <v>0.19646153846153847</v>
      </c>
      <c r="G9" s="165">
        <v>824902.15</v>
      </c>
      <c r="H9" s="165">
        <v>823581.1</v>
      </c>
      <c r="I9" s="138"/>
      <c r="J9" s="169" t="s">
        <v>63</v>
      </c>
      <c r="K9" s="27"/>
      <c r="L9" s="27"/>
      <c r="M9" s="27"/>
      <c r="N9" s="27"/>
      <c r="O9" s="27"/>
      <c r="P9" s="27"/>
    </row>
    <row r="10" spans="2:17" s="13" customFormat="1" ht="12.65" customHeight="1" x14ac:dyDescent="0.35">
      <c r="B10" s="48"/>
      <c r="C10" s="161"/>
      <c r="D10" s="161"/>
      <c r="E10" s="161"/>
      <c r="F10" s="161"/>
      <c r="G10" s="161"/>
      <c r="H10" s="161"/>
      <c r="I10" s="20"/>
      <c r="J10" s="27"/>
      <c r="K10" s="27"/>
      <c r="L10" s="27"/>
      <c r="M10" s="27"/>
      <c r="N10" s="27"/>
      <c r="O10" s="27"/>
      <c r="P10" s="27"/>
    </row>
    <row r="11" spans="2:17" s="27" customFormat="1" ht="12.65" customHeight="1" x14ac:dyDescent="0.35">
      <c r="C11" s="162"/>
      <c r="D11" s="162"/>
      <c r="E11" s="162"/>
      <c r="F11" s="163"/>
      <c r="G11" s="161"/>
      <c r="H11" s="161"/>
    </row>
    <row r="12" spans="2:17" s="27" customFormat="1" ht="15" customHeight="1" x14ac:dyDescent="0.45">
      <c r="B12" s="45"/>
      <c r="C12" s="167"/>
      <c r="D12" s="167"/>
      <c r="E12" s="167"/>
      <c r="F12" s="167"/>
      <c r="G12" s="167"/>
      <c r="H12" s="168"/>
    </row>
    <row r="13" spans="2:17" s="27" customFormat="1" x14ac:dyDescent="0.45">
      <c r="B13" s="45"/>
      <c r="C13" s="45"/>
      <c r="D13" s="45"/>
      <c r="E13" s="45"/>
      <c r="F13" s="45"/>
      <c r="G13" s="45"/>
      <c r="H13" s="45"/>
    </row>
    <row r="14" spans="2:17" s="27" customFormat="1" ht="15" customHeight="1" x14ac:dyDescent="0.45">
      <c r="B14" s="45"/>
      <c r="C14" s="45"/>
      <c r="D14" s="45"/>
      <c r="E14" s="45"/>
      <c r="F14" s="151"/>
      <c r="G14" s="45"/>
      <c r="H14" s="45"/>
      <c r="L14" s="151"/>
    </row>
    <row r="15" spans="2:17" s="27" customFormat="1" ht="15" customHeight="1" x14ac:dyDescent="0.45">
      <c r="B15" s="45"/>
      <c r="C15" s="45"/>
      <c r="D15" s="45"/>
      <c r="E15" s="45"/>
      <c r="F15" s="45"/>
      <c r="G15" s="45"/>
      <c r="H15" s="45"/>
    </row>
    <row r="16" spans="2:17" s="27" customFormat="1" ht="15" customHeight="1" x14ac:dyDescent="0.45">
      <c r="B16" s="45"/>
      <c r="C16" s="45"/>
      <c r="D16" s="45"/>
      <c r="E16" s="45"/>
      <c r="F16" s="45"/>
      <c r="G16" s="45"/>
      <c r="H16" s="45"/>
    </row>
    <row r="17" spans="2:16" s="23" customFormat="1" ht="15" customHeight="1" x14ac:dyDescent="0.45">
      <c r="B17" s="45"/>
      <c r="C17" s="1"/>
      <c r="D17" s="1"/>
      <c r="E17" s="1"/>
      <c r="F17" s="1"/>
      <c r="G17" s="1"/>
      <c r="H17" s="1"/>
      <c r="I17" s="1"/>
      <c r="J17" s="1"/>
      <c r="K17" s="1"/>
      <c r="L17" s="1"/>
      <c r="M17" s="1"/>
      <c r="N17" s="1"/>
      <c r="O17" s="1"/>
      <c r="P17" s="1"/>
    </row>
    <row r="18" spans="2:16" s="27" customFormat="1" ht="12.65" customHeight="1" x14ac:dyDescent="0.45">
      <c r="B18" s="45"/>
      <c r="C18" s="1"/>
      <c r="D18" s="1"/>
      <c r="E18" s="1"/>
      <c r="F18" s="1"/>
      <c r="G18" s="1"/>
      <c r="H18" s="1"/>
      <c r="I18" s="1"/>
      <c r="J18" s="1"/>
      <c r="K18" s="1"/>
      <c r="L18" s="1"/>
      <c r="M18" s="1"/>
      <c r="N18" s="1"/>
      <c r="O18" s="1"/>
      <c r="P18" s="1"/>
    </row>
    <row r="19" spans="2:16" s="36" customFormat="1" ht="6" customHeight="1" x14ac:dyDescent="0.45">
      <c r="B19" s="45"/>
      <c r="C19" s="1"/>
      <c r="D19" s="1"/>
      <c r="E19" s="1"/>
      <c r="F19" s="1"/>
      <c r="G19" s="1"/>
      <c r="H19" s="1"/>
      <c r="I19" s="1"/>
      <c r="J19" s="1"/>
      <c r="K19" s="1"/>
      <c r="L19" s="1"/>
      <c r="M19" s="1"/>
      <c r="N19" s="1"/>
      <c r="O19" s="1"/>
      <c r="P19" s="1"/>
    </row>
    <row r="20" spans="2:16" s="37" customFormat="1" x14ac:dyDescent="0.45">
      <c r="B20" s="45"/>
      <c r="C20" s="1"/>
      <c r="D20" s="1"/>
      <c r="E20" s="1"/>
      <c r="F20" s="1"/>
      <c r="G20" s="1"/>
      <c r="H20" s="1"/>
      <c r="I20" s="1"/>
      <c r="J20" s="1"/>
      <c r="K20" s="1"/>
      <c r="L20" s="1"/>
      <c r="M20" s="1"/>
      <c r="N20" s="1"/>
      <c r="O20" s="1"/>
      <c r="P20" s="1"/>
    </row>
    <row r="21" spans="2:16" s="40" customFormat="1" x14ac:dyDescent="0.45">
      <c r="B21" s="45"/>
      <c r="C21" s="1"/>
      <c r="D21" s="1"/>
      <c r="E21" s="1"/>
      <c r="F21" s="1"/>
      <c r="G21" s="1"/>
      <c r="H21" s="1"/>
      <c r="I21" s="1"/>
      <c r="J21" s="1"/>
      <c r="K21" s="1"/>
      <c r="L21" s="1"/>
      <c r="M21" s="1"/>
      <c r="N21" s="1"/>
      <c r="O21" s="1"/>
      <c r="P21" s="1"/>
    </row>
    <row r="22" spans="2:16" s="40" customFormat="1" x14ac:dyDescent="0.45">
      <c r="B22" s="1"/>
      <c r="C22" s="1"/>
      <c r="D22" s="1"/>
      <c r="E22" s="1"/>
      <c r="F22" s="1"/>
      <c r="G22" s="1"/>
      <c r="H22" s="1"/>
      <c r="I22" s="1"/>
      <c r="J22" s="1"/>
      <c r="K22" s="1"/>
      <c r="L22" s="1"/>
      <c r="M22" s="1"/>
      <c r="N22" s="1"/>
      <c r="O22" s="1"/>
      <c r="P22" s="1"/>
    </row>
    <row r="23" spans="2:16" x14ac:dyDescent="0.45">
      <c r="B23" s="1"/>
      <c r="C23" s="1"/>
      <c r="D23" s="1"/>
      <c r="E23" s="1"/>
      <c r="F23" s="1"/>
      <c r="G23" s="1"/>
      <c r="H23" s="1"/>
      <c r="I23" s="1"/>
      <c r="J23" s="1"/>
      <c r="K23" s="1"/>
      <c r="L23" s="1"/>
      <c r="M23" s="1"/>
      <c r="N23" s="1"/>
      <c r="O23" s="1"/>
      <c r="P23" s="1"/>
    </row>
    <row r="24" spans="2:16" s="44" customFormat="1" x14ac:dyDescent="0.45">
      <c r="B24" s="1"/>
      <c r="C24" s="1"/>
      <c r="D24" s="1"/>
      <c r="E24" s="1"/>
      <c r="F24" s="1"/>
      <c r="G24" s="1"/>
      <c r="H24" s="1"/>
      <c r="I24" s="1"/>
      <c r="J24" s="1"/>
      <c r="K24" s="1"/>
      <c r="L24" s="1"/>
      <c r="M24" s="1"/>
      <c r="N24" s="1"/>
      <c r="O24" s="1"/>
      <c r="P24" s="1"/>
    </row>
    <row r="25" spans="2:16" s="44" customFormat="1" x14ac:dyDescent="0.45">
      <c r="B25" s="1"/>
      <c r="C25" s="1"/>
      <c r="D25" s="1"/>
      <c r="E25" s="1"/>
      <c r="F25" s="1"/>
      <c r="G25" s="1"/>
      <c r="H25" s="1"/>
      <c r="I25" s="1"/>
      <c r="J25" s="1"/>
      <c r="K25" s="1"/>
      <c r="L25" s="1"/>
      <c r="M25" s="1"/>
      <c r="N25" s="1"/>
      <c r="O25" s="1"/>
      <c r="P25" s="1"/>
    </row>
    <row r="26" spans="2:16" s="1" customFormat="1" x14ac:dyDescent="0.45">
      <c r="M26" s="151"/>
    </row>
    <row r="27" spans="2:16" s="45" customFormat="1" x14ac:dyDescent="0.45">
      <c r="B27" s="1"/>
      <c r="C27" s="1"/>
      <c r="D27" s="1"/>
      <c r="E27" s="1"/>
      <c r="F27" s="151"/>
      <c r="G27" s="1"/>
      <c r="H27" s="1"/>
      <c r="I27" s="1"/>
      <c r="J27" s="1"/>
      <c r="K27" s="1"/>
      <c r="L27" s="1"/>
      <c r="M27" s="1"/>
      <c r="N27" s="1"/>
      <c r="O27" s="1"/>
      <c r="P27" s="1"/>
    </row>
    <row r="28" spans="2:16" s="45" customFormat="1" x14ac:dyDescent="0.45">
      <c r="B28" s="1"/>
      <c r="C28" s="1"/>
      <c r="D28" s="1"/>
      <c r="E28" s="1"/>
      <c r="F28" s="1"/>
      <c r="G28" s="1"/>
      <c r="H28" s="1"/>
      <c r="I28" s="1"/>
      <c r="J28" s="1"/>
      <c r="K28" s="1"/>
      <c r="L28" s="1"/>
      <c r="M28" s="1"/>
      <c r="N28" s="1"/>
      <c r="O28" s="1"/>
      <c r="P28" s="1"/>
    </row>
    <row r="29" spans="2:16" s="1" customFormat="1" x14ac:dyDescent="0.45"/>
    <row r="30" spans="2:16" s="1" customFormat="1" x14ac:dyDescent="0.45"/>
    <row r="31" spans="2:16" s="1" customFormat="1" x14ac:dyDescent="0.45"/>
    <row r="32" spans="2:16" s="1" customFormat="1" x14ac:dyDescent="0.45"/>
    <row r="33" spans="9:9" s="1" customFormat="1" x14ac:dyDescent="0.45">
      <c r="I33" s="7"/>
    </row>
    <row r="34" spans="9:9" s="1" customFormat="1" x14ac:dyDescent="0.45">
      <c r="I34" s="7"/>
    </row>
    <row r="35" spans="9:9" s="1" customFormat="1" x14ac:dyDescent="0.45">
      <c r="I35" s="7"/>
    </row>
    <row r="36" spans="9:9" s="1" customFormat="1" x14ac:dyDescent="0.45">
      <c r="I36" s="7"/>
    </row>
  </sheetData>
  <mergeCells count="7">
    <mergeCell ref="K2:P2"/>
    <mergeCell ref="C4:D4"/>
    <mergeCell ref="E4:F4"/>
    <mergeCell ref="G4:H4"/>
    <mergeCell ref="K4:L4"/>
    <mergeCell ref="M4:N4"/>
    <mergeCell ref="O4:P4"/>
  </mergeCells>
  <pageMargins left="0.70866141732283472" right="0.70866141732283472" top="0.74803149606299213" bottom="0.74803149606299213" header="0.31496062992125984" footer="0.31496062992125984"/>
  <pageSetup scale="88" fitToHeight="1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U36"/>
  <sheetViews>
    <sheetView showGridLines="0" zoomScale="90" zoomScaleNormal="90" zoomScaleSheetLayoutView="100" workbookViewId="0">
      <selection activeCell="L17" sqref="L17"/>
    </sheetView>
  </sheetViews>
  <sheetFormatPr baseColWidth="10" defaultColWidth="11.453125" defaultRowHeight="16.5" x14ac:dyDescent="0.45"/>
  <cols>
    <col min="1" max="1" width="0.81640625" style="7" customWidth="1"/>
    <col min="2" max="2" width="13.7265625" style="7" customWidth="1"/>
    <col min="3" max="6" width="8.7265625" style="7" customWidth="1"/>
    <col min="7" max="7" width="11.81640625" style="7" customWidth="1"/>
    <col min="8" max="8" width="14.1796875" style="7" customWidth="1"/>
    <col min="9" max="9" width="5.453125" style="7" customWidth="1"/>
    <col min="10" max="10" width="11.453125" style="7" customWidth="1"/>
    <col min="11" max="16" width="8.1796875" style="7" customWidth="1"/>
    <col min="17" max="17" width="2.7265625" style="7" customWidth="1"/>
    <col min="18" max="21" width="11.453125" style="27"/>
    <col min="22" max="16384" width="11.453125" style="7"/>
  </cols>
  <sheetData>
    <row r="2" spans="2:21" s="6" customFormat="1" ht="18.75" customHeight="1" x14ac:dyDescent="0.45">
      <c r="B2" s="46" t="s">
        <v>65</v>
      </c>
      <c r="C2" s="5"/>
      <c r="D2" s="5"/>
      <c r="J2" s="7"/>
      <c r="K2" s="197" t="s">
        <v>64</v>
      </c>
      <c r="L2" s="197"/>
      <c r="M2" s="197"/>
      <c r="N2" s="197"/>
      <c r="O2" s="197"/>
      <c r="P2" s="197"/>
      <c r="R2" s="27"/>
      <c r="S2" s="27"/>
      <c r="T2" s="27"/>
      <c r="U2" s="27"/>
    </row>
    <row r="3" spans="2:21" ht="6.75" customHeight="1" x14ac:dyDescent="0.45">
      <c r="D3" s="8"/>
      <c r="J3" s="6"/>
      <c r="K3" s="197"/>
      <c r="L3" s="197"/>
      <c r="M3" s="197"/>
      <c r="N3" s="197"/>
      <c r="O3" s="197"/>
      <c r="P3" s="197"/>
    </row>
    <row r="4" spans="2:21" s="10" customFormat="1" ht="16.5" customHeight="1" x14ac:dyDescent="0.45">
      <c r="B4" s="9"/>
      <c r="C4" s="198" t="s">
        <v>50</v>
      </c>
      <c r="D4" s="198"/>
      <c r="E4" s="198" t="s">
        <v>51</v>
      </c>
      <c r="F4" s="198"/>
      <c r="G4" s="198" t="s">
        <v>52</v>
      </c>
      <c r="H4" s="198"/>
      <c r="I4" s="42"/>
      <c r="J4" s="7"/>
      <c r="K4" s="198" t="s">
        <v>53</v>
      </c>
      <c r="L4" s="198"/>
      <c r="M4" s="198" t="s">
        <v>40</v>
      </c>
      <c r="N4" s="198"/>
      <c r="O4" s="198" t="s">
        <v>54</v>
      </c>
      <c r="P4" s="198"/>
      <c r="R4" s="27"/>
      <c r="S4" s="27"/>
      <c r="T4" s="27"/>
      <c r="U4" s="27"/>
    </row>
    <row r="5" spans="2:21" ht="15" customHeight="1" x14ac:dyDescent="0.45">
      <c r="B5" s="130"/>
      <c r="C5" s="12" t="s">
        <v>128</v>
      </c>
      <c r="D5" s="12" t="s">
        <v>111</v>
      </c>
      <c r="E5" s="12" t="s">
        <v>128</v>
      </c>
      <c r="F5" s="12" t="s">
        <v>111</v>
      </c>
      <c r="G5" s="12" t="s">
        <v>128</v>
      </c>
      <c r="H5" s="12" t="s">
        <v>111</v>
      </c>
      <c r="I5" s="1"/>
      <c r="J5" s="1"/>
      <c r="K5" s="12" t="s">
        <v>128</v>
      </c>
      <c r="L5" s="12" t="s">
        <v>111</v>
      </c>
      <c r="M5" s="12" t="s">
        <v>128</v>
      </c>
      <c r="N5" s="12" t="s">
        <v>111</v>
      </c>
      <c r="O5" s="12" t="s">
        <v>128</v>
      </c>
      <c r="P5" s="12" t="s">
        <v>111</v>
      </c>
    </row>
    <row r="6" spans="2:21" s="19" customFormat="1" ht="15" customHeight="1" x14ac:dyDescent="0.45">
      <c r="B6" s="13" t="s">
        <v>0</v>
      </c>
      <c r="C6" s="152">
        <v>48</v>
      </c>
      <c r="D6" s="152">
        <v>48</v>
      </c>
      <c r="E6" s="153">
        <v>0.626</v>
      </c>
      <c r="F6" s="153">
        <v>0.62483661601512741</v>
      </c>
      <c r="G6" s="152">
        <v>268524</v>
      </c>
      <c r="H6" s="152">
        <v>273443.26333333331</v>
      </c>
      <c r="I6" s="42"/>
      <c r="J6" s="49" t="s">
        <v>0</v>
      </c>
      <c r="K6" s="50">
        <v>7.315706195614724E-2</v>
      </c>
      <c r="L6" s="50">
        <v>9.4715505678272915E-2</v>
      </c>
      <c r="M6" s="50">
        <v>2.4311990211393963E-2</v>
      </c>
      <c r="N6" s="50">
        <v>4.5809692824511972E-2</v>
      </c>
      <c r="O6" s="50">
        <v>4.7685736583707117E-2</v>
      </c>
      <c r="P6" s="50">
        <v>4.6763587284868846E-2</v>
      </c>
      <c r="R6" s="27"/>
      <c r="S6" s="27"/>
      <c r="T6" s="27"/>
      <c r="U6" s="27"/>
    </row>
    <row r="7" spans="2:21" s="19" customFormat="1" ht="15" customHeight="1" x14ac:dyDescent="0.45">
      <c r="B7" s="24" t="s">
        <v>34</v>
      </c>
      <c r="C7" s="154">
        <v>48</v>
      </c>
      <c r="D7" s="154">
        <v>48</v>
      </c>
      <c r="E7" s="155">
        <v>0.626</v>
      </c>
      <c r="F7" s="155">
        <v>0.62483661601512741</v>
      </c>
      <c r="G7" s="154">
        <v>268524</v>
      </c>
      <c r="H7" s="154">
        <v>273443.26333333331</v>
      </c>
      <c r="I7" s="42"/>
      <c r="J7" s="169" t="s">
        <v>63</v>
      </c>
      <c r="K7" s="51"/>
      <c r="L7" s="51"/>
      <c r="M7" s="51"/>
      <c r="N7" s="51"/>
      <c r="O7" s="199"/>
      <c r="P7" s="199"/>
      <c r="Q7" s="199"/>
      <c r="R7" s="27"/>
      <c r="S7" s="27"/>
      <c r="T7" s="27"/>
      <c r="U7" s="27"/>
    </row>
    <row r="8" spans="2:21" s="13" customFormat="1" ht="15" customHeight="1" x14ac:dyDescent="0.35">
      <c r="B8" s="48"/>
      <c r="C8" s="161"/>
      <c r="D8" s="161"/>
      <c r="E8" s="161"/>
      <c r="F8" s="161"/>
      <c r="G8" s="161"/>
      <c r="H8" s="161"/>
      <c r="I8" s="20"/>
      <c r="J8" s="51"/>
      <c r="K8" s="51"/>
      <c r="L8" s="51"/>
      <c r="M8" s="51"/>
      <c r="N8" s="51"/>
      <c r="O8" s="199"/>
      <c r="P8" s="199"/>
      <c r="Q8" s="199"/>
      <c r="R8" s="27"/>
      <c r="S8" s="27"/>
      <c r="T8" s="27"/>
      <c r="U8" s="27"/>
    </row>
    <row r="9" spans="2:21" s="27" customFormat="1" ht="15" customHeight="1" x14ac:dyDescent="0.35">
      <c r="C9" s="162"/>
      <c r="D9" s="162"/>
      <c r="E9" s="162"/>
      <c r="F9" s="163"/>
      <c r="G9" s="161"/>
      <c r="H9" s="161"/>
      <c r="J9" s="199"/>
      <c r="K9" s="199"/>
      <c r="L9" s="199"/>
      <c r="M9" s="199"/>
      <c r="N9" s="199"/>
    </row>
    <row r="10" spans="2:21" s="27" customFormat="1" ht="15" customHeight="1" x14ac:dyDescent="0.45">
      <c r="B10" s="38"/>
      <c r="C10" s="164"/>
      <c r="D10" s="164"/>
      <c r="E10" s="164"/>
      <c r="F10" s="164"/>
      <c r="G10" s="164"/>
      <c r="H10" s="164"/>
      <c r="J10" s="199"/>
      <c r="K10" s="199"/>
      <c r="L10" s="199"/>
      <c r="M10" s="199"/>
      <c r="N10" s="199"/>
    </row>
    <row r="11" spans="2:21" s="27" customFormat="1" ht="15" customHeight="1" x14ac:dyDescent="0.45">
      <c r="B11" s="38"/>
      <c r="C11" s="164"/>
      <c r="D11" s="164"/>
      <c r="E11" s="164"/>
      <c r="F11" s="164"/>
      <c r="G11" s="164"/>
      <c r="H11" s="164"/>
    </row>
    <row r="12" spans="2:21" s="27" customFormat="1" ht="15" customHeight="1" x14ac:dyDescent="0.45">
      <c r="B12" s="38"/>
      <c r="C12" s="164"/>
      <c r="D12" s="164"/>
      <c r="E12" s="164"/>
      <c r="F12" s="164"/>
      <c r="G12" s="164"/>
      <c r="H12" s="164"/>
    </row>
    <row r="13" spans="2:21" s="27" customFormat="1" ht="15" customHeight="1" x14ac:dyDescent="0.45">
      <c r="B13" s="38"/>
      <c r="C13" s="38"/>
      <c r="D13" s="38"/>
      <c r="E13" s="38"/>
      <c r="F13" s="38"/>
      <c r="G13" s="38"/>
      <c r="H13" s="38"/>
    </row>
    <row r="14" spans="2:21" s="23" customFormat="1" ht="15" customHeight="1" x14ac:dyDescent="0.45">
      <c r="B14" s="38"/>
      <c r="C14" s="38"/>
      <c r="D14" s="38"/>
      <c r="E14" s="38"/>
      <c r="F14" s="151"/>
      <c r="G14" s="38"/>
      <c r="H14" s="38"/>
      <c r="L14" s="151"/>
      <c r="R14" s="27"/>
      <c r="S14" s="27"/>
      <c r="T14" s="27"/>
      <c r="U14" s="27"/>
    </row>
    <row r="15" spans="2:21" s="27" customFormat="1" ht="12.65" customHeight="1" x14ac:dyDescent="0.45">
      <c r="B15" s="1"/>
      <c r="C15" s="38"/>
      <c r="D15" s="38"/>
      <c r="E15" s="38"/>
      <c r="F15" s="38"/>
      <c r="G15" s="38"/>
      <c r="H15" s="38"/>
      <c r="I15" s="34"/>
    </row>
    <row r="16" spans="2:21" s="36" customFormat="1" ht="6" customHeight="1" x14ac:dyDescent="0.45">
      <c r="B16" s="45"/>
      <c r="C16" s="38"/>
      <c r="D16" s="38"/>
      <c r="E16" s="38"/>
      <c r="F16" s="38"/>
      <c r="G16" s="38"/>
      <c r="H16" s="38"/>
      <c r="I16" s="35"/>
      <c r="R16" s="27"/>
      <c r="S16" s="27"/>
      <c r="T16" s="27"/>
      <c r="U16" s="27"/>
    </row>
    <row r="17" spans="2:21" s="37" customFormat="1" x14ac:dyDescent="0.45">
      <c r="B17" s="45"/>
      <c r="C17" s="1"/>
      <c r="D17" s="1"/>
      <c r="E17" s="1"/>
      <c r="F17" s="1"/>
      <c r="G17" s="1"/>
      <c r="H17" s="1"/>
      <c r="I17" s="1"/>
      <c r="J17" s="1"/>
      <c r="K17" s="1"/>
      <c r="L17" s="1"/>
      <c r="M17" s="1"/>
      <c r="N17" s="1"/>
      <c r="O17" s="1"/>
      <c r="P17" s="1"/>
      <c r="Q17" s="1"/>
      <c r="R17" s="27"/>
      <c r="S17" s="27"/>
      <c r="T17" s="27"/>
      <c r="U17" s="27"/>
    </row>
    <row r="18" spans="2:21" s="40" customFormat="1" x14ac:dyDescent="0.45">
      <c r="B18" s="1"/>
      <c r="C18" s="1"/>
      <c r="D18" s="1"/>
      <c r="E18" s="1"/>
      <c r="F18" s="1"/>
      <c r="G18" s="1"/>
      <c r="H18" s="1"/>
      <c r="I18" s="1"/>
      <c r="J18" s="1"/>
      <c r="K18" s="1"/>
      <c r="L18" s="1"/>
      <c r="M18" s="1"/>
      <c r="N18" s="1"/>
      <c r="O18" s="1"/>
      <c r="P18" s="1"/>
      <c r="Q18" s="1"/>
      <c r="R18" s="27"/>
      <c r="S18" s="27"/>
      <c r="T18" s="27"/>
      <c r="U18" s="27"/>
    </row>
    <row r="19" spans="2:21" s="40" customFormat="1" x14ac:dyDescent="0.45">
      <c r="B19" s="1"/>
      <c r="C19" s="1"/>
      <c r="D19" s="1"/>
      <c r="E19" s="1"/>
      <c r="F19" s="1"/>
      <c r="G19" s="1"/>
      <c r="H19" s="1"/>
      <c r="I19" s="1"/>
      <c r="J19" s="1"/>
      <c r="K19" s="1"/>
      <c r="L19" s="1"/>
      <c r="M19" s="1"/>
      <c r="N19" s="1"/>
      <c r="O19" s="1"/>
      <c r="P19" s="1"/>
      <c r="Q19" s="1"/>
      <c r="R19" s="27"/>
      <c r="S19" s="27"/>
      <c r="T19" s="27"/>
      <c r="U19" s="27"/>
    </row>
    <row r="20" spans="2:21" x14ac:dyDescent="0.45">
      <c r="B20" s="1"/>
      <c r="C20" s="1"/>
      <c r="D20" s="1"/>
      <c r="E20" s="1"/>
      <c r="F20" s="1"/>
      <c r="G20" s="1"/>
      <c r="H20" s="1"/>
      <c r="I20" s="1"/>
      <c r="J20" s="1"/>
      <c r="K20" s="1"/>
      <c r="L20" s="1"/>
      <c r="M20" s="1"/>
      <c r="N20" s="1"/>
      <c r="O20" s="1"/>
      <c r="P20" s="1"/>
      <c r="Q20" s="1"/>
    </row>
    <row r="21" spans="2:21" s="44" customFormat="1" x14ac:dyDescent="0.45">
      <c r="B21" s="1"/>
      <c r="C21" s="1"/>
      <c r="D21" s="1"/>
      <c r="E21" s="1"/>
      <c r="F21" s="1"/>
      <c r="G21" s="1"/>
      <c r="H21" s="1"/>
      <c r="I21" s="1"/>
      <c r="J21" s="1"/>
      <c r="K21" s="1"/>
      <c r="L21" s="1"/>
      <c r="M21" s="1"/>
      <c r="N21" s="1"/>
      <c r="O21" s="1"/>
      <c r="P21" s="1"/>
      <c r="Q21" s="1"/>
      <c r="R21" s="27"/>
      <c r="S21" s="27"/>
      <c r="T21" s="27"/>
      <c r="U21" s="27"/>
    </row>
    <row r="22" spans="2:21" s="44" customFormat="1" x14ac:dyDescent="0.45">
      <c r="B22" s="1"/>
      <c r="C22" s="1"/>
      <c r="D22" s="1"/>
      <c r="E22" s="1"/>
      <c r="F22" s="1"/>
      <c r="G22" s="1"/>
      <c r="H22" s="1"/>
      <c r="I22" s="1"/>
      <c r="J22" s="1"/>
      <c r="K22" s="1"/>
      <c r="L22" s="1"/>
      <c r="M22" s="1"/>
      <c r="N22" s="1"/>
      <c r="O22" s="1"/>
      <c r="P22" s="1"/>
      <c r="Q22" s="1"/>
      <c r="R22" s="27"/>
      <c r="S22" s="27"/>
      <c r="T22" s="27"/>
      <c r="U22" s="27"/>
    </row>
    <row r="23" spans="2:21" s="1" customFormat="1" x14ac:dyDescent="0.45">
      <c r="R23" s="27"/>
      <c r="S23" s="27"/>
      <c r="T23" s="27"/>
      <c r="U23" s="27"/>
    </row>
    <row r="24" spans="2:21" s="45" customFormat="1" x14ac:dyDescent="0.45">
      <c r="B24" s="1"/>
      <c r="C24" s="1"/>
      <c r="D24" s="1"/>
      <c r="E24" s="1"/>
      <c r="F24" s="1"/>
      <c r="G24" s="1"/>
      <c r="H24" s="1"/>
      <c r="I24" s="1"/>
      <c r="J24" s="1"/>
      <c r="K24" s="1"/>
      <c r="L24" s="1"/>
      <c r="M24" s="1"/>
      <c r="N24" s="1"/>
      <c r="O24" s="1"/>
      <c r="P24" s="1"/>
      <c r="Q24" s="1"/>
      <c r="R24" s="27"/>
      <c r="S24" s="27"/>
      <c r="T24" s="27"/>
      <c r="U24" s="27"/>
    </row>
    <row r="25" spans="2:21" s="45" customFormat="1" x14ac:dyDescent="0.45">
      <c r="B25" s="1"/>
      <c r="C25" s="1"/>
      <c r="D25" s="1"/>
      <c r="E25" s="1"/>
      <c r="F25" s="1"/>
      <c r="G25" s="1"/>
      <c r="H25" s="1"/>
      <c r="I25" s="1"/>
      <c r="J25" s="1"/>
      <c r="K25" s="1"/>
      <c r="L25" s="1"/>
      <c r="M25" s="1"/>
      <c r="N25" s="1"/>
      <c r="O25" s="1"/>
      <c r="P25" s="1"/>
      <c r="Q25" s="1"/>
      <c r="R25" s="27"/>
      <c r="S25" s="27"/>
      <c r="T25" s="27"/>
      <c r="U25" s="27"/>
    </row>
    <row r="26" spans="2:21" s="1" customFormat="1" x14ac:dyDescent="0.45">
      <c r="M26" s="151"/>
      <c r="R26" s="27"/>
      <c r="S26" s="27"/>
      <c r="T26" s="27"/>
      <c r="U26" s="27"/>
    </row>
    <row r="27" spans="2:21" s="1" customFormat="1" x14ac:dyDescent="0.45">
      <c r="F27" s="151"/>
      <c r="R27" s="27"/>
      <c r="S27" s="27"/>
      <c r="T27" s="27"/>
      <c r="U27" s="27"/>
    </row>
    <row r="28" spans="2:21" s="1" customFormat="1" x14ac:dyDescent="0.45">
      <c r="R28" s="27"/>
      <c r="S28" s="27"/>
      <c r="T28" s="27"/>
      <c r="U28" s="27"/>
    </row>
    <row r="29" spans="2:21" s="1" customFormat="1" x14ac:dyDescent="0.45">
      <c r="R29" s="27"/>
      <c r="S29" s="27"/>
      <c r="T29" s="27"/>
      <c r="U29" s="27"/>
    </row>
    <row r="30" spans="2:21" s="1" customFormat="1" x14ac:dyDescent="0.45">
      <c r="R30" s="27"/>
      <c r="S30" s="27"/>
      <c r="T30" s="27"/>
      <c r="U30" s="27"/>
    </row>
    <row r="31" spans="2:21" s="1" customFormat="1" x14ac:dyDescent="0.45">
      <c r="R31" s="27"/>
      <c r="S31" s="27"/>
      <c r="T31" s="27"/>
      <c r="U31" s="27"/>
    </row>
    <row r="32" spans="2:21" s="1" customFormat="1" x14ac:dyDescent="0.45">
      <c r="I32" s="7"/>
      <c r="R32" s="27"/>
      <c r="S32" s="27"/>
      <c r="T32" s="27"/>
      <c r="U32" s="27"/>
    </row>
    <row r="33" spans="9:21" s="1" customFormat="1" x14ac:dyDescent="0.45">
      <c r="I33" s="7"/>
      <c r="R33" s="27"/>
      <c r="S33" s="27"/>
      <c r="T33" s="27"/>
      <c r="U33" s="27"/>
    </row>
    <row r="34" spans="9:21" s="1" customFormat="1" x14ac:dyDescent="0.45">
      <c r="I34" s="7"/>
      <c r="R34" s="27"/>
      <c r="S34" s="27"/>
      <c r="T34" s="27"/>
      <c r="U34" s="27"/>
    </row>
    <row r="35" spans="9:21" s="1" customFormat="1" x14ac:dyDescent="0.45">
      <c r="I35" s="7"/>
      <c r="R35" s="27"/>
      <c r="S35" s="27"/>
      <c r="T35" s="27"/>
      <c r="U35" s="27"/>
    </row>
    <row r="36" spans="9:21" s="1" customFormat="1" x14ac:dyDescent="0.45">
      <c r="I36" s="7"/>
      <c r="R36" s="27"/>
      <c r="S36" s="27"/>
      <c r="T36" s="27"/>
      <c r="U36" s="27"/>
    </row>
  </sheetData>
  <mergeCells count="10">
    <mergeCell ref="K2:P2"/>
    <mergeCell ref="K3:P3"/>
    <mergeCell ref="J9:N10"/>
    <mergeCell ref="C4:D4"/>
    <mergeCell ref="E4:F4"/>
    <mergeCell ref="G4:H4"/>
    <mergeCell ref="O7:Q8"/>
    <mergeCell ref="K4:L4"/>
    <mergeCell ref="M4:N4"/>
    <mergeCell ref="O4:P4"/>
  </mergeCells>
  <pageMargins left="0.70866141732283472" right="0.70866141732283472" top="0.74803149606299213" bottom="0.74803149606299213" header="0.31496062992125984" footer="0.31496062992125984"/>
  <pageSetup scale="64" fitToHeight="1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showGridLines="0" zoomScale="90" zoomScaleNormal="90" workbookViewId="0">
      <selection activeCell="B23" sqref="B23"/>
    </sheetView>
  </sheetViews>
  <sheetFormatPr baseColWidth="10" defaultColWidth="10.7265625" defaultRowHeight="16.5" x14ac:dyDescent="0.45"/>
  <cols>
    <col min="1" max="1" width="0.81640625" style="62" customWidth="1"/>
    <col min="2" max="2" width="24.54296875" style="62" customWidth="1"/>
    <col min="3" max="4" width="10.7265625" style="62" customWidth="1"/>
    <col min="5" max="5" width="1.54296875" style="58" customWidth="1"/>
    <col min="6" max="6" width="12.1796875" style="62" customWidth="1"/>
    <col min="7" max="7" width="11.453125" style="62" customWidth="1"/>
    <col min="8" max="8" width="1.54296875" style="58" customWidth="1"/>
    <col min="9" max="10" width="9.26953125" style="62" customWidth="1"/>
    <col min="11" max="16384" width="10.7265625" style="62"/>
  </cols>
  <sheetData>
    <row r="1" spans="2:16" s="57" customFormat="1" x14ac:dyDescent="0.45">
      <c r="E1" s="58"/>
      <c r="H1" s="58"/>
    </row>
    <row r="2" spans="2:16" s="61" customFormat="1" x14ac:dyDescent="0.45">
      <c r="B2" s="59" t="s">
        <v>7</v>
      </c>
      <c r="C2" s="60"/>
      <c r="D2" s="60"/>
      <c r="E2" s="58"/>
      <c r="H2" s="58"/>
    </row>
    <row r="3" spans="2:16" s="57" customFormat="1" ht="6.75" customHeight="1" x14ac:dyDescent="0.45">
      <c r="D3" s="52"/>
      <c r="E3" s="58"/>
      <c r="H3" s="58"/>
    </row>
    <row r="4" spans="2:16" ht="35.25" customHeight="1" x14ac:dyDescent="0.45">
      <c r="B4" s="57"/>
      <c r="C4" s="200" t="s">
        <v>67</v>
      </c>
      <c r="D4" s="200"/>
      <c r="F4" s="200" t="s">
        <v>68</v>
      </c>
      <c r="G4" s="200"/>
      <c r="I4" s="200" t="s">
        <v>112</v>
      </c>
      <c r="J4" s="200"/>
      <c r="K4" s="58"/>
      <c r="L4" s="58"/>
      <c r="M4" s="58"/>
      <c r="N4" s="58"/>
      <c r="O4" s="58"/>
    </row>
    <row r="5" spans="2:16" ht="15" customHeight="1" x14ac:dyDescent="0.45">
      <c r="C5" s="11" t="s">
        <v>128</v>
      </c>
      <c r="D5" s="11" t="s">
        <v>111</v>
      </c>
      <c r="F5" s="11" t="s">
        <v>128</v>
      </c>
      <c r="G5" s="11" t="s">
        <v>111</v>
      </c>
      <c r="I5" s="11" t="s">
        <v>128</v>
      </c>
      <c r="J5" s="11" t="s">
        <v>111</v>
      </c>
      <c r="K5" s="58"/>
      <c r="L5" s="58"/>
      <c r="M5" s="58"/>
      <c r="N5" s="58"/>
      <c r="O5" s="58"/>
      <c r="P5" s="58"/>
    </row>
    <row r="6" spans="2:16" ht="15" customHeight="1" x14ac:dyDescent="0.45">
      <c r="B6" s="126" t="s">
        <v>6</v>
      </c>
      <c r="C6" s="63" t="s">
        <v>131</v>
      </c>
      <c r="D6" s="63">
        <v>34</v>
      </c>
      <c r="E6" s="188"/>
      <c r="F6" s="172">
        <v>0</v>
      </c>
      <c r="G6" s="172">
        <v>1193082.6000000001</v>
      </c>
      <c r="H6" s="188"/>
      <c r="I6" s="54">
        <v>0</v>
      </c>
      <c r="J6" s="54">
        <v>0.99014315521825558</v>
      </c>
      <c r="K6" s="58"/>
      <c r="L6" s="58"/>
      <c r="M6" s="58"/>
      <c r="N6" s="58"/>
      <c r="O6" s="58"/>
    </row>
    <row r="7" spans="2:16" ht="15" customHeight="1" x14ac:dyDescent="0.45">
      <c r="B7" s="126" t="s">
        <v>69</v>
      </c>
      <c r="C7" s="63" t="s">
        <v>132</v>
      </c>
      <c r="D7" s="63" t="s">
        <v>133</v>
      </c>
      <c r="E7" s="188"/>
      <c r="F7" s="172">
        <v>0</v>
      </c>
      <c r="G7" s="172">
        <v>90000</v>
      </c>
      <c r="H7" s="188"/>
      <c r="I7" s="54">
        <v>0</v>
      </c>
      <c r="J7" s="54">
        <v>0.81564444444444439</v>
      </c>
      <c r="K7" s="58"/>
      <c r="L7" s="58"/>
      <c r="M7" s="58"/>
      <c r="N7" s="58"/>
      <c r="O7" s="58"/>
    </row>
    <row r="8" spans="2:16" ht="15" customHeight="1" x14ac:dyDescent="0.45">
      <c r="B8" s="126" t="s">
        <v>70</v>
      </c>
      <c r="C8" s="63" t="s">
        <v>134</v>
      </c>
      <c r="D8" s="63">
        <v>2</v>
      </c>
      <c r="E8" s="188"/>
      <c r="F8" s="172">
        <v>0</v>
      </c>
      <c r="G8" s="172">
        <v>18970</v>
      </c>
      <c r="H8" s="188"/>
      <c r="I8" s="54">
        <v>0</v>
      </c>
      <c r="J8" s="54">
        <v>0.95023721665788086</v>
      </c>
      <c r="K8" s="58"/>
      <c r="L8" s="58"/>
      <c r="M8" s="58"/>
      <c r="N8" s="58"/>
      <c r="O8" s="58"/>
    </row>
    <row r="9" spans="2:16" ht="15" customHeight="1" x14ac:dyDescent="0.45">
      <c r="B9" s="127" t="s">
        <v>0</v>
      </c>
      <c r="C9" s="64" t="s">
        <v>0</v>
      </c>
      <c r="D9" s="64">
        <v>36</v>
      </c>
      <c r="E9" s="189"/>
      <c r="F9" s="173">
        <v>0</v>
      </c>
      <c r="G9" s="173">
        <v>1302052.6000000001</v>
      </c>
      <c r="H9" s="189"/>
      <c r="I9" s="55">
        <v>0</v>
      </c>
      <c r="J9" s="55">
        <v>0.97750011789078262</v>
      </c>
      <c r="K9" s="58"/>
      <c r="L9" s="58"/>
      <c r="M9" s="58"/>
      <c r="N9" s="58"/>
      <c r="O9" s="58"/>
    </row>
    <row r="10" spans="2:16" ht="4.5" customHeight="1" x14ac:dyDescent="0.45">
      <c r="B10" s="182"/>
      <c r="C10" s="183"/>
      <c r="D10" s="183"/>
      <c r="E10" s="189"/>
      <c r="F10" s="184"/>
      <c r="G10" s="184"/>
      <c r="H10" s="189"/>
      <c r="I10" s="185"/>
      <c r="J10" s="185"/>
      <c r="K10" s="58"/>
      <c r="L10" s="58"/>
      <c r="M10" s="58"/>
      <c r="N10" s="58"/>
      <c r="O10" s="58"/>
    </row>
    <row r="11" spans="2:16" ht="15" customHeight="1" x14ac:dyDescent="0.45">
      <c r="B11" s="126" t="s">
        <v>6</v>
      </c>
      <c r="C11" s="63" t="s">
        <v>131</v>
      </c>
      <c r="D11" s="63">
        <v>3</v>
      </c>
      <c r="E11" s="188"/>
      <c r="F11" s="172">
        <v>0</v>
      </c>
      <c r="G11" s="172">
        <v>60412.99</v>
      </c>
      <c r="H11" s="188"/>
      <c r="I11" s="54">
        <v>0</v>
      </c>
      <c r="J11" s="54">
        <v>0.89113434047876128</v>
      </c>
      <c r="K11" s="58"/>
      <c r="L11" s="58"/>
      <c r="M11" s="58"/>
      <c r="N11" s="58"/>
      <c r="O11" s="58"/>
    </row>
    <row r="12" spans="2:16" ht="15" customHeight="1" x14ac:dyDescent="0.45">
      <c r="B12" s="126" t="s">
        <v>70</v>
      </c>
      <c r="C12" s="63" t="s">
        <v>134</v>
      </c>
      <c r="D12" s="63">
        <v>3</v>
      </c>
      <c r="E12" s="188"/>
      <c r="F12" s="172">
        <v>0</v>
      </c>
      <c r="G12" s="172">
        <v>92865</v>
      </c>
      <c r="H12" s="188"/>
      <c r="I12" s="54">
        <v>0</v>
      </c>
      <c r="J12" s="54">
        <v>0.96153414068737153</v>
      </c>
      <c r="K12" s="58"/>
      <c r="L12" s="58"/>
      <c r="M12" s="58"/>
      <c r="N12" s="58"/>
      <c r="O12" s="58"/>
    </row>
    <row r="13" spans="2:16" ht="15" customHeight="1" x14ac:dyDescent="0.45">
      <c r="B13" s="127" t="s">
        <v>59</v>
      </c>
      <c r="C13" s="64" t="s">
        <v>59</v>
      </c>
      <c r="D13" s="64">
        <v>6</v>
      </c>
      <c r="E13" s="189"/>
      <c r="F13" s="173">
        <v>0</v>
      </c>
      <c r="G13" s="173">
        <v>153277.99</v>
      </c>
      <c r="H13" s="189"/>
      <c r="I13" s="55">
        <v>0</v>
      </c>
      <c r="J13" s="55">
        <v>0.9337867620454362</v>
      </c>
      <c r="K13" s="58"/>
      <c r="L13" s="58"/>
      <c r="M13" s="58"/>
      <c r="N13" s="58"/>
      <c r="O13" s="58"/>
    </row>
    <row r="14" spans="2:16" ht="5.5" customHeight="1" x14ac:dyDescent="0.45">
      <c r="B14" s="182"/>
      <c r="C14" s="183"/>
      <c r="D14" s="183"/>
      <c r="E14" s="189"/>
      <c r="F14" s="184"/>
      <c r="G14" s="184"/>
      <c r="H14" s="189"/>
      <c r="I14" s="185"/>
      <c r="J14" s="185"/>
      <c r="K14" s="58"/>
      <c r="L14" s="58"/>
      <c r="M14" s="58"/>
      <c r="N14" s="58"/>
      <c r="O14" s="58"/>
    </row>
    <row r="15" spans="2:16" ht="15" customHeight="1" x14ac:dyDescent="0.45">
      <c r="B15" s="126" t="s">
        <v>6</v>
      </c>
      <c r="C15" s="63" t="s">
        <v>131</v>
      </c>
      <c r="D15" s="63">
        <v>4</v>
      </c>
      <c r="E15" s="188"/>
      <c r="F15" s="139">
        <v>0</v>
      </c>
      <c r="G15" s="139">
        <v>74959</v>
      </c>
      <c r="H15" s="188"/>
      <c r="I15" s="54">
        <v>0</v>
      </c>
      <c r="J15" s="54">
        <v>0.84726685207426933</v>
      </c>
      <c r="K15" s="58"/>
      <c r="L15" s="58"/>
      <c r="M15" s="58"/>
      <c r="N15" s="58"/>
      <c r="O15" s="58"/>
    </row>
    <row r="16" spans="2:16" ht="15" customHeight="1" x14ac:dyDescent="0.45">
      <c r="B16" s="126" t="s">
        <v>70</v>
      </c>
      <c r="C16" s="63" t="s">
        <v>134</v>
      </c>
      <c r="D16" s="63" t="s">
        <v>130</v>
      </c>
      <c r="E16" s="188"/>
      <c r="F16" s="139">
        <v>0</v>
      </c>
      <c r="G16" s="139">
        <v>46176</v>
      </c>
      <c r="H16" s="188"/>
      <c r="I16" s="54">
        <v>0</v>
      </c>
      <c r="J16" s="54" t="s">
        <v>130</v>
      </c>
      <c r="K16" s="58"/>
      <c r="L16" s="150"/>
      <c r="M16" s="58"/>
      <c r="N16" s="58"/>
      <c r="O16" s="58"/>
    </row>
    <row r="17" spans="1:17" ht="15" customHeight="1" x14ac:dyDescent="0.45">
      <c r="B17" s="127" t="s">
        <v>2</v>
      </c>
      <c r="C17" s="64" t="s">
        <v>2</v>
      </c>
      <c r="D17" s="64">
        <v>4</v>
      </c>
      <c r="E17" s="189"/>
      <c r="F17" s="140">
        <v>0</v>
      </c>
      <c r="G17" s="140">
        <v>121135</v>
      </c>
      <c r="H17" s="189"/>
      <c r="I17" s="55">
        <v>0</v>
      </c>
      <c r="J17" s="55">
        <v>0.84726685207426933</v>
      </c>
      <c r="K17" s="58"/>
      <c r="L17" s="58"/>
      <c r="M17" s="58"/>
      <c r="N17" s="58"/>
      <c r="O17" s="58"/>
    </row>
    <row r="18" spans="1:17" ht="4.5" customHeight="1" x14ac:dyDescent="0.45">
      <c r="B18" s="182"/>
      <c r="C18" s="183"/>
      <c r="D18" s="183"/>
      <c r="E18" s="189"/>
      <c r="F18" s="184"/>
      <c r="G18" s="184"/>
      <c r="H18" s="189"/>
      <c r="I18" s="185"/>
      <c r="J18" s="185"/>
      <c r="K18" s="58"/>
      <c r="L18" s="58"/>
      <c r="M18" s="58"/>
      <c r="N18" s="58"/>
      <c r="O18" s="58"/>
    </row>
    <row r="19" spans="1:17" ht="15" customHeight="1" x14ac:dyDescent="0.45">
      <c r="B19" s="127" t="s">
        <v>1</v>
      </c>
      <c r="C19" s="64" t="s">
        <v>1</v>
      </c>
      <c r="D19" s="64">
        <v>22</v>
      </c>
      <c r="E19" s="190"/>
      <c r="F19" s="140">
        <v>0</v>
      </c>
      <c r="G19" s="140">
        <v>745355.8835</v>
      </c>
      <c r="H19" s="190"/>
      <c r="I19" s="55">
        <v>0</v>
      </c>
      <c r="J19" s="55">
        <v>0.91868771114548031</v>
      </c>
      <c r="K19" s="58"/>
      <c r="L19" s="58"/>
      <c r="M19" s="58"/>
      <c r="N19" s="58"/>
      <c r="O19" s="58"/>
    </row>
    <row r="20" spans="1:17" ht="4.5" customHeight="1" x14ac:dyDescent="0.45">
      <c r="B20" s="182"/>
      <c r="C20" s="183"/>
      <c r="D20" s="183"/>
      <c r="E20" s="189"/>
      <c r="F20" s="184"/>
      <c r="G20" s="184"/>
      <c r="H20" s="189"/>
      <c r="I20" s="185"/>
      <c r="J20" s="185"/>
      <c r="K20" s="58"/>
      <c r="L20" s="58"/>
      <c r="M20" s="58"/>
      <c r="N20" s="58"/>
      <c r="O20" s="58"/>
    </row>
    <row r="21" spans="1:17" ht="15" customHeight="1" x14ac:dyDescent="0.45">
      <c r="B21" s="128" t="s">
        <v>36</v>
      </c>
      <c r="C21" s="65" t="s">
        <v>135</v>
      </c>
      <c r="D21" s="65">
        <v>68</v>
      </c>
      <c r="E21" s="191"/>
      <c r="F21" s="141">
        <v>0</v>
      </c>
      <c r="G21" s="141">
        <v>2321821.4735000003</v>
      </c>
      <c r="H21" s="191"/>
      <c r="I21" s="56">
        <v>0</v>
      </c>
      <c r="J21" s="56">
        <v>0.95100274614063252</v>
      </c>
      <c r="K21" s="58"/>
      <c r="L21" s="58"/>
      <c r="M21" s="58"/>
      <c r="N21" s="58"/>
      <c r="O21" s="58"/>
    </row>
    <row r="22" spans="1:17" s="66" customFormat="1" x14ac:dyDescent="0.45">
      <c r="A22" s="125"/>
      <c r="B22" s="145" t="s">
        <v>129</v>
      </c>
      <c r="C22" s="58"/>
      <c r="D22" s="58"/>
      <c r="E22" s="58"/>
      <c r="F22" s="58"/>
      <c r="G22" s="58"/>
      <c r="H22" s="58"/>
      <c r="I22" s="58"/>
      <c r="J22" s="58"/>
      <c r="K22" s="58"/>
      <c r="L22" s="58"/>
      <c r="M22" s="58"/>
      <c r="N22" s="58"/>
      <c r="O22" s="58"/>
      <c r="P22" s="58"/>
      <c r="Q22" s="58"/>
    </row>
    <row r="23" spans="1:17" x14ac:dyDescent="0.45">
      <c r="C23" s="58"/>
      <c r="D23" s="58"/>
      <c r="F23" s="58"/>
      <c r="G23" s="58"/>
      <c r="I23" s="58"/>
      <c r="J23" s="58"/>
      <c r="K23" s="58"/>
      <c r="L23" s="58"/>
      <c r="M23" s="58"/>
      <c r="N23" s="58"/>
      <c r="O23" s="58"/>
      <c r="P23" s="58"/>
      <c r="Q23" s="58"/>
    </row>
    <row r="24" spans="1:17" x14ac:dyDescent="0.45">
      <c r="C24" s="58"/>
      <c r="D24" s="58"/>
      <c r="F24" s="58"/>
      <c r="G24" s="58"/>
      <c r="I24" s="58"/>
      <c r="J24" s="58"/>
      <c r="K24" s="58"/>
      <c r="L24" s="58"/>
      <c r="M24" s="58"/>
      <c r="N24" s="58"/>
      <c r="O24" s="58"/>
      <c r="P24" s="58"/>
      <c r="Q24" s="58"/>
    </row>
    <row r="25" spans="1:17" x14ac:dyDescent="0.45">
      <c r="C25" s="58"/>
      <c r="D25" s="58"/>
      <c r="F25" s="58"/>
      <c r="G25" s="58"/>
      <c r="I25" s="58"/>
      <c r="J25" s="58"/>
      <c r="K25" s="58"/>
      <c r="L25" s="58"/>
      <c r="M25" s="58"/>
      <c r="N25" s="58"/>
      <c r="O25" s="58"/>
      <c r="P25" s="58"/>
      <c r="Q25" s="58"/>
    </row>
    <row r="26" spans="1:17" x14ac:dyDescent="0.45">
      <c r="C26" s="58"/>
      <c r="D26" s="58"/>
      <c r="F26" s="58"/>
      <c r="G26" s="58"/>
      <c r="I26" s="58"/>
      <c r="J26" s="58"/>
      <c r="K26" s="58"/>
      <c r="L26" s="58"/>
      <c r="M26" s="58"/>
      <c r="N26" s="58"/>
      <c r="O26" s="58"/>
      <c r="P26" s="58"/>
      <c r="Q26" s="58"/>
    </row>
    <row r="27" spans="1:17" x14ac:dyDescent="0.45">
      <c r="C27" s="58"/>
      <c r="D27" s="58"/>
      <c r="F27" s="58"/>
      <c r="G27" s="58"/>
      <c r="I27" s="58"/>
      <c r="J27" s="58"/>
      <c r="K27" s="58"/>
      <c r="L27" s="58"/>
      <c r="M27" s="58"/>
      <c r="N27" s="58"/>
      <c r="O27" s="58"/>
      <c r="P27" s="58"/>
      <c r="Q27" s="58"/>
    </row>
    <row r="28" spans="1:17" x14ac:dyDescent="0.45">
      <c r="C28" s="58"/>
      <c r="D28" s="58"/>
      <c r="F28" s="58"/>
      <c r="G28" s="58"/>
      <c r="I28" s="58"/>
      <c r="J28" s="58"/>
      <c r="K28" s="58"/>
      <c r="L28" s="58"/>
      <c r="M28" s="58"/>
      <c r="N28" s="58"/>
      <c r="O28" s="58"/>
      <c r="P28" s="58"/>
      <c r="Q28" s="58"/>
    </row>
    <row r="29" spans="1:17" x14ac:dyDescent="0.45">
      <c r="C29" s="58"/>
      <c r="D29" s="58"/>
      <c r="F29" s="58"/>
      <c r="G29" s="58"/>
      <c r="I29" s="58"/>
      <c r="J29" s="58"/>
      <c r="K29" s="58"/>
      <c r="L29" s="58"/>
      <c r="M29" s="58"/>
      <c r="N29" s="58"/>
      <c r="O29" s="58"/>
      <c r="P29" s="58"/>
      <c r="Q29" s="58"/>
    </row>
    <row r="30" spans="1:17" x14ac:dyDescent="0.45">
      <c r="C30" s="58"/>
      <c r="D30" s="58"/>
      <c r="F30" s="58"/>
      <c r="G30" s="58"/>
      <c r="I30" s="58"/>
      <c r="J30" s="58"/>
      <c r="K30" s="58"/>
      <c r="L30" s="58"/>
      <c r="M30" s="150"/>
      <c r="N30" s="58"/>
      <c r="O30" s="58"/>
      <c r="P30" s="58"/>
      <c r="Q30" s="58"/>
    </row>
    <row r="31" spans="1:17" x14ac:dyDescent="0.45">
      <c r="C31" s="58"/>
      <c r="D31" s="58"/>
      <c r="F31" s="150"/>
      <c r="G31" s="58"/>
      <c r="I31" s="58"/>
      <c r="J31" s="58"/>
      <c r="K31" s="58"/>
      <c r="L31" s="58"/>
      <c r="M31" s="58"/>
      <c r="N31" s="58"/>
      <c r="O31" s="58"/>
      <c r="P31" s="58"/>
      <c r="Q31" s="58"/>
    </row>
    <row r="32" spans="1:17" x14ac:dyDescent="0.45">
      <c r="C32" s="58"/>
      <c r="D32" s="58"/>
      <c r="F32" s="58"/>
      <c r="G32" s="58"/>
      <c r="I32" s="58"/>
      <c r="J32" s="58"/>
      <c r="K32" s="58"/>
      <c r="L32" s="58"/>
      <c r="M32" s="58"/>
      <c r="N32" s="58"/>
      <c r="O32" s="58"/>
      <c r="P32" s="58"/>
      <c r="Q32" s="58"/>
    </row>
    <row r="33" spans="3:17" x14ac:dyDescent="0.45">
      <c r="C33" s="58"/>
      <c r="D33" s="58"/>
      <c r="F33" s="58"/>
      <c r="G33" s="58"/>
      <c r="I33" s="58"/>
      <c r="J33" s="58"/>
      <c r="K33" s="58"/>
      <c r="L33" s="58"/>
      <c r="M33" s="58"/>
      <c r="N33" s="58"/>
      <c r="O33" s="58"/>
      <c r="P33" s="58"/>
      <c r="Q33" s="58"/>
    </row>
    <row r="34" spans="3:17" x14ac:dyDescent="0.45">
      <c r="C34" s="58"/>
      <c r="D34" s="58"/>
      <c r="F34" s="58"/>
      <c r="G34" s="58"/>
      <c r="I34" s="58"/>
      <c r="J34" s="58"/>
      <c r="K34" s="58"/>
      <c r="L34" s="58"/>
      <c r="M34" s="58"/>
      <c r="N34" s="58"/>
      <c r="O34" s="58"/>
      <c r="P34" s="58"/>
      <c r="Q34" s="58"/>
    </row>
    <row r="35" spans="3:17" x14ac:dyDescent="0.45">
      <c r="C35" s="58"/>
      <c r="D35" s="58"/>
      <c r="F35" s="58"/>
      <c r="G35" s="58"/>
      <c r="I35" s="58"/>
      <c r="J35" s="58"/>
      <c r="K35" s="58"/>
      <c r="L35" s="58"/>
      <c r="M35" s="58"/>
      <c r="N35" s="58"/>
      <c r="O35" s="58"/>
      <c r="P35" s="58"/>
      <c r="Q35" s="58"/>
    </row>
    <row r="36" spans="3:17" x14ac:dyDescent="0.45">
      <c r="C36" s="58"/>
      <c r="D36" s="58"/>
      <c r="F36" s="58"/>
      <c r="G36" s="58"/>
      <c r="I36" s="58"/>
      <c r="J36" s="58"/>
      <c r="K36" s="58"/>
      <c r="L36" s="58"/>
      <c r="M36" s="58"/>
      <c r="N36" s="58"/>
      <c r="O36" s="58"/>
      <c r="P36" s="58"/>
      <c r="Q36" s="58"/>
    </row>
    <row r="37" spans="3:17" x14ac:dyDescent="0.45">
      <c r="C37" s="58"/>
      <c r="D37" s="58"/>
      <c r="F37" s="58"/>
      <c r="G37" s="58"/>
      <c r="I37" s="58"/>
      <c r="J37" s="58"/>
      <c r="K37" s="58"/>
      <c r="L37" s="58"/>
      <c r="M37" s="58"/>
      <c r="N37" s="58"/>
      <c r="O37" s="58"/>
      <c r="P37" s="58"/>
      <c r="Q37" s="58"/>
    </row>
    <row r="38" spans="3:17" x14ac:dyDescent="0.45">
      <c r="C38" s="58"/>
      <c r="D38" s="58"/>
      <c r="F38" s="58"/>
      <c r="G38" s="58"/>
      <c r="I38" s="58"/>
      <c r="J38" s="58"/>
      <c r="K38" s="58"/>
      <c r="L38" s="58"/>
      <c r="M38" s="58"/>
      <c r="N38" s="58"/>
      <c r="O38" s="58"/>
      <c r="P38" s="58"/>
      <c r="Q38" s="58"/>
    </row>
    <row r="39" spans="3:17" x14ac:dyDescent="0.45">
      <c r="C39" s="58"/>
      <c r="D39" s="58"/>
      <c r="F39" s="58"/>
      <c r="G39" s="58"/>
      <c r="I39" s="58"/>
      <c r="J39" s="58"/>
      <c r="K39" s="58"/>
      <c r="L39" s="58"/>
      <c r="M39" s="58"/>
      <c r="N39" s="58"/>
      <c r="O39" s="58"/>
      <c r="P39" s="58"/>
      <c r="Q39" s="58"/>
    </row>
    <row r="40" spans="3:17" x14ac:dyDescent="0.45">
      <c r="C40" s="58"/>
      <c r="D40" s="58"/>
      <c r="F40" s="58"/>
      <c r="G40" s="58"/>
      <c r="I40" s="58"/>
      <c r="J40" s="58"/>
      <c r="K40" s="58"/>
      <c r="L40" s="58"/>
      <c r="M40" s="58"/>
      <c r="N40" s="58"/>
      <c r="O40" s="58"/>
      <c r="P40" s="58"/>
      <c r="Q40" s="58"/>
    </row>
    <row r="41" spans="3:17" x14ac:dyDescent="0.45">
      <c r="C41" s="58"/>
      <c r="D41" s="58"/>
      <c r="F41" s="58"/>
      <c r="G41" s="58"/>
      <c r="I41" s="58"/>
      <c r="J41" s="58"/>
      <c r="K41" s="58"/>
      <c r="L41" s="58"/>
      <c r="M41" s="58"/>
      <c r="N41" s="58"/>
      <c r="O41" s="58"/>
      <c r="P41" s="58"/>
      <c r="Q41" s="58"/>
    </row>
    <row r="42" spans="3:17" x14ac:dyDescent="0.45">
      <c r="C42" s="58"/>
      <c r="D42" s="58"/>
      <c r="F42" s="58"/>
      <c r="G42" s="58"/>
      <c r="I42" s="58"/>
      <c r="J42" s="58"/>
      <c r="K42" s="58"/>
      <c r="L42" s="58"/>
      <c r="M42" s="58"/>
      <c r="N42" s="58"/>
      <c r="O42" s="58"/>
      <c r="P42" s="58"/>
      <c r="Q42" s="58"/>
    </row>
  </sheetData>
  <mergeCells count="3">
    <mergeCell ref="C4:D4"/>
    <mergeCell ref="F4:G4"/>
    <mergeCell ref="I4:J4"/>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176"/>
  <sheetViews>
    <sheetView showGridLines="0" zoomScale="90" zoomScaleNormal="90" zoomScaleSheetLayoutView="90" workbookViewId="0">
      <selection activeCell="C5" sqref="C5:Q5"/>
    </sheetView>
  </sheetViews>
  <sheetFormatPr baseColWidth="10" defaultColWidth="11.453125" defaultRowHeight="15" x14ac:dyDescent="0.4"/>
  <cols>
    <col min="1" max="1" width="0.81640625" style="69" customWidth="1"/>
    <col min="2" max="2" width="22.81640625" style="69" customWidth="1"/>
    <col min="3" max="4" width="10.26953125" style="103" customWidth="1"/>
    <col min="5" max="5" width="7.453125" style="103" customWidth="1"/>
    <col min="6" max="6" width="0.81640625" style="69" customWidth="1"/>
    <col min="7" max="8" width="10.26953125" style="69" customWidth="1"/>
    <col min="9" max="9" width="7.453125" style="69" customWidth="1"/>
    <col min="10" max="10" width="0.81640625" style="69" customWidth="1"/>
    <col min="11" max="12" width="12.26953125" style="103" bestFit="1" customWidth="1"/>
    <col min="13" max="13" width="7.453125" style="69" customWidth="1"/>
    <col min="14" max="14" width="0.81640625" style="69" customWidth="1"/>
    <col min="15" max="16" width="10.26953125" style="69" customWidth="1"/>
    <col min="17" max="17" width="7.453125" style="69" customWidth="1"/>
    <col min="18" max="16384" width="11.453125" style="69"/>
  </cols>
  <sheetData>
    <row r="1" spans="2:17" s="72" customFormat="1" ht="6.75" customHeight="1" x14ac:dyDescent="0.4"/>
    <row r="2" spans="2:17" s="70" customFormat="1" x14ac:dyDescent="0.4">
      <c r="B2" s="67" t="s">
        <v>30</v>
      </c>
    </row>
    <row r="3" spans="2:17" s="72" customFormat="1" ht="6.75" customHeight="1" x14ac:dyDescent="0.4"/>
    <row r="4" spans="2:17" ht="15" customHeight="1" x14ac:dyDescent="0.4">
      <c r="B4" s="93"/>
      <c r="C4" s="201" t="s">
        <v>97</v>
      </c>
      <c r="D4" s="201"/>
      <c r="E4" s="201"/>
      <c r="F4" s="170"/>
      <c r="G4" s="201" t="s">
        <v>98</v>
      </c>
      <c r="H4" s="201"/>
      <c r="I4" s="201"/>
      <c r="J4" s="170"/>
      <c r="K4" s="201" t="s">
        <v>99</v>
      </c>
      <c r="L4" s="201"/>
      <c r="M4" s="201"/>
      <c r="N4" s="170"/>
      <c r="O4" s="201" t="s">
        <v>100</v>
      </c>
      <c r="P4" s="201"/>
      <c r="Q4" s="201"/>
    </row>
    <row r="5" spans="2:17" ht="15" customHeight="1" x14ac:dyDescent="0.4">
      <c r="B5" s="95"/>
      <c r="C5" s="96" t="s">
        <v>128</v>
      </c>
      <c r="D5" s="96" t="s">
        <v>111</v>
      </c>
      <c r="E5" s="96" t="s">
        <v>8</v>
      </c>
      <c r="F5" s="94"/>
      <c r="G5" s="96" t="s">
        <v>128</v>
      </c>
      <c r="H5" s="96" t="s">
        <v>111</v>
      </c>
      <c r="I5" s="96" t="s">
        <v>8</v>
      </c>
      <c r="J5" s="94"/>
      <c r="K5" s="96" t="s">
        <v>128</v>
      </c>
      <c r="L5" s="96" t="s">
        <v>111</v>
      </c>
      <c r="M5" s="96" t="s">
        <v>8</v>
      </c>
      <c r="N5" s="170"/>
      <c r="O5" s="96" t="s">
        <v>128</v>
      </c>
      <c r="P5" s="96" t="s">
        <v>111</v>
      </c>
      <c r="Q5" s="96" t="s">
        <v>8</v>
      </c>
    </row>
    <row r="6" spans="2:17" ht="15" customHeight="1" x14ac:dyDescent="0.4">
      <c r="B6" s="97" t="s">
        <v>9</v>
      </c>
      <c r="C6" s="98">
        <v>1439</v>
      </c>
      <c r="D6" s="98">
        <v>1438.46</v>
      </c>
      <c r="E6" s="99">
        <v>3.7540147101755572E-4</v>
      </c>
      <c r="F6" s="192">
        <v>0</v>
      </c>
      <c r="G6" s="98">
        <v>6210</v>
      </c>
      <c r="H6" s="98">
        <v>6210</v>
      </c>
      <c r="I6" s="99">
        <v>0</v>
      </c>
      <c r="J6" s="192">
        <v>0</v>
      </c>
      <c r="K6" s="98">
        <v>7649</v>
      </c>
      <c r="L6" s="98">
        <v>7648.46</v>
      </c>
      <c r="M6" s="99">
        <v>7.0602448074552626E-5</v>
      </c>
      <c r="N6" s="193">
        <v>0</v>
      </c>
      <c r="O6" s="98" t="s">
        <v>130</v>
      </c>
      <c r="P6" s="98" t="s">
        <v>130</v>
      </c>
      <c r="Q6" s="99" t="s">
        <v>130</v>
      </c>
    </row>
    <row r="7" spans="2:17" ht="15" customHeight="1" x14ac:dyDescent="0.4">
      <c r="B7" s="97" t="s">
        <v>10</v>
      </c>
      <c r="C7" s="98">
        <v>3704</v>
      </c>
      <c r="D7" s="98">
        <v>3703.7899999999991</v>
      </c>
      <c r="E7" s="99">
        <v>5.669867892099667E-5</v>
      </c>
      <c r="F7" s="192">
        <v>0</v>
      </c>
      <c r="G7" s="98">
        <v>7617</v>
      </c>
      <c r="H7" s="98">
        <v>7617</v>
      </c>
      <c r="I7" s="99">
        <v>0</v>
      </c>
      <c r="J7" s="192">
        <v>0</v>
      </c>
      <c r="K7" s="98">
        <v>11321</v>
      </c>
      <c r="L7" s="98">
        <v>11320.789999999999</v>
      </c>
      <c r="M7" s="99">
        <v>1.8549942186085744E-5</v>
      </c>
      <c r="N7" s="193">
        <v>0</v>
      </c>
      <c r="O7" s="98" t="s">
        <v>130</v>
      </c>
      <c r="P7" s="98" t="s">
        <v>130</v>
      </c>
      <c r="Q7" s="99" t="s">
        <v>130</v>
      </c>
    </row>
    <row r="8" spans="2:17" ht="15" customHeight="1" x14ac:dyDescent="0.4">
      <c r="B8" s="97" t="s">
        <v>11</v>
      </c>
      <c r="C8" s="100" t="s">
        <v>130</v>
      </c>
      <c r="D8" s="100" t="s">
        <v>133</v>
      </c>
      <c r="E8" s="99" t="s">
        <v>130</v>
      </c>
      <c r="F8" s="192">
        <v>0</v>
      </c>
      <c r="G8" s="100" t="s">
        <v>130</v>
      </c>
      <c r="H8" s="100" t="s">
        <v>130</v>
      </c>
      <c r="I8" s="99" t="s">
        <v>130</v>
      </c>
      <c r="J8" s="192">
        <v>0</v>
      </c>
      <c r="K8" s="100" t="s">
        <v>130</v>
      </c>
      <c r="L8" s="98" t="s">
        <v>130</v>
      </c>
      <c r="M8" s="99" t="s">
        <v>130</v>
      </c>
      <c r="N8" s="193">
        <v>0</v>
      </c>
      <c r="O8" s="100" t="s">
        <v>130</v>
      </c>
      <c r="P8" s="98" t="s">
        <v>130</v>
      </c>
      <c r="Q8" s="99" t="s">
        <v>130</v>
      </c>
    </row>
    <row r="9" spans="2:17" ht="15" customHeight="1" x14ac:dyDescent="0.4">
      <c r="B9" s="97" t="s">
        <v>108</v>
      </c>
      <c r="C9" s="100">
        <v>464436.57999999996</v>
      </c>
      <c r="D9" s="100">
        <v>433907.45</v>
      </c>
      <c r="E9" s="99">
        <v>7.0358621406477306E-2</v>
      </c>
      <c r="F9" s="192">
        <v>0</v>
      </c>
      <c r="G9" s="100">
        <v>818646.02</v>
      </c>
      <c r="H9" s="100">
        <v>814856.38600000006</v>
      </c>
      <c r="I9" s="99">
        <v>4.6506771808008107E-3</v>
      </c>
      <c r="J9" s="192">
        <v>0</v>
      </c>
      <c r="K9" s="100">
        <v>1283082.6000000001</v>
      </c>
      <c r="L9" s="98">
        <v>1248763.8360000001</v>
      </c>
      <c r="M9" s="99">
        <v>2.7482189194338646E-2</v>
      </c>
      <c r="N9" s="193">
        <v>0</v>
      </c>
      <c r="O9" s="100">
        <v>31625.210023799998</v>
      </c>
      <c r="P9" s="98">
        <v>31165.839000000004</v>
      </c>
      <c r="Q9" s="99">
        <v>1.4739568660416813E-2</v>
      </c>
    </row>
    <row r="10" spans="2:17" ht="15" customHeight="1" x14ac:dyDescent="0.4">
      <c r="B10" s="101" t="s">
        <v>12</v>
      </c>
      <c r="C10" s="158">
        <v>469579.57999999996</v>
      </c>
      <c r="D10" s="158">
        <v>439049.7</v>
      </c>
      <c r="E10" s="159">
        <v>6.9536273456057396E-2</v>
      </c>
      <c r="F10" s="192">
        <v>0</v>
      </c>
      <c r="G10" s="158">
        <v>832473.02</v>
      </c>
      <c r="H10" s="158">
        <v>828683.38600000006</v>
      </c>
      <c r="I10" s="102">
        <v>4.5730782878274923E-3</v>
      </c>
      <c r="J10" s="192">
        <v>0</v>
      </c>
      <c r="K10" s="104">
        <v>1302052.6000000001</v>
      </c>
      <c r="L10" s="104">
        <v>1267733.0860000001</v>
      </c>
      <c r="M10" s="105">
        <v>2.7071561339687245E-2</v>
      </c>
      <c r="N10" s="193">
        <v>0</v>
      </c>
      <c r="O10" s="104">
        <v>31625.210023799998</v>
      </c>
      <c r="P10" s="104">
        <v>31165.839000000004</v>
      </c>
      <c r="Q10" s="102">
        <v>1.4739568660416813E-2</v>
      </c>
    </row>
    <row r="11" spans="2:17" ht="10" customHeight="1" x14ac:dyDescent="0.4">
      <c r="C11" s="160"/>
      <c r="D11" s="160"/>
      <c r="E11" s="160"/>
      <c r="F11" s="160"/>
      <c r="G11" s="160"/>
      <c r="H11" s="160"/>
      <c r="N11" s="170"/>
    </row>
    <row r="12" spans="2:17" ht="14.5" customHeight="1" x14ac:dyDescent="0.4">
      <c r="B12" s="93"/>
      <c r="C12" s="201" t="s">
        <v>119</v>
      </c>
      <c r="D12" s="201"/>
      <c r="E12" s="201"/>
      <c r="F12" s="170"/>
      <c r="G12" s="201" t="s">
        <v>120</v>
      </c>
      <c r="H12" s="201"/>
      <c r="I12" s="201"/>
      <c r="J12" s="170"/>
      <c r="K12" s="201" t="s">
        <v>101</v>
      </c>
      <c r="L12" s="201"/>
      <c r="M12" s="201"/>
      <c r="N12" s="170"/>
      <c r="O12" s="201" t="s">
        <v>116</v>
      </c>
      <c r="P12" s="201"/>
      <c r="Q12" s="201"/>
    </row>
    <row r="13" spans="2:17" x14ac:dyDescent="0.4">
      <c r="B13" s="95"/>
      <c r="C13" s="96" t="s">
        <v>128</v>
      </c>
      <c r="D13" s="96" t="s">
        <v>111</v>
      </c>
      <c r="E13" s="96" t="s">
        <v>8</v>
      </c>
      <c r="F13" s="94"/>
      <c r="G13" s="96" t="s">
        <v>128</v>
      </c>
      <c r="H13" s="96" t="s">
        <v>111</v>
      </c>
      <c r="I13" s="96" t="s">
        <v>8</v>
      </c>
      <c r="J13" s="94"/>
      <c r="K13" s="96" t="s">
        <v>128</v>
      </c>
      <c r="L13" s="96" t="s">
        <v>111</v>
      </c>
      <c r="M13" s="96" t="s">
        <v>8</v>
      </c>
      <c r="N13" s="170"/>
      <c r="O13" s="96" t="s">
        <v>128</v>
      </c>
      <c r="P13" s="96" t="s">
        <v>111</v>
      </c>
      <c r="Q13" s="96" t="s">
        <v>8</v>
      </c>
    </row>
    <row r="14" spans="2:17" x14ac:dyDescent="0.4">
      <c r="B14" s="97" t="s">
        <v>9</v>
      </c>
      <c r="C14" s="98">
        <v>1021.8122470000008</v>
      </c>
      <c r="D14" s="98">
        <v>892.38744010924438</v>
      </c>
      <c r="E14" s="99">
        <v>0.14503208032030623</v>
      </c>
      <c r="F14" s="192">
        <v>0</v>
      </c>
      <c r="G14" s="98">
        <v>4870.5577059999996</v>
      </c>
      <c r="H14" s="98">
        <v>4756.6036857142872</v>
      </c>
      <c r="I14" s="99">
        <v>2.3957013830678164E-2</v>
      </c>
      <c r="J14" s="192">
        <v>0</v>
      </c>
      <c r="K14" s="98">
        <v>5892.3699530000004</v>
      </c>
      <c r="L14" s="98">
        <v>5648.9911258235315</v>
      </c>
      <c r="M14" s="99">
        <v>4.3083591699037749E-2</v>
      </c>
      <c r="N14" s="193">
        <v>0</v>
      </c>
      <c r="O14" s="98">
        <v>179.592524</v>
      </c>
      <c r="P14" s="98">
        <v>213.92359300000001</v>
      </c>
      <c r="Q14" s="99">
        <v>-0.16048285520335293</v>
      </c>
    </row>
    <row r="15" spans="2:17" x14ac:dyDescent="0.4">
      <c r="B15" s="97" t="s">
        <v>10</v>
      </c>
      <c r="C15" s="98">
        <v>2472.2305124285722</v>
      </c>
      <c r="D15" s="98">
        <v>2337.1790288907541</v>
      </c>
      <c r="E15" s="99">
        <v>5.7783970277156982E-2</v>
      </c>
      <c r="F15" s="192">
        <v>0</v>
      </c>
      <c r="G15" s="98">
        <v>10189.189804</v>
      </c>
      <c r="H15" s="98">
        <v>10200.916690613445</v>
      </c>
      <c r="I15" s="99">
        <v>-1.1495914503679705E-3</v>
      </c>
      <c r="J15" s="192">
        <v>0</v>
      </c>
      <c r="K15" s="98">
        <v>12661.420316428572</v>
      </c>
      <c r="L15" s="98">
        <v>12538.095719504199</v>
      </c>
      <c r="M15" s="99">
        <v>9.8359910215495283E-3</v>
      </c>
      <c r="N15" s="193">
        <v>0</v>
      </c>
      <c r="O15" s="98">
        <v>266.83474000000001</v>
      </c>
      <c r="P15" s="98">
        <v>304.39032900000001</v>
      </c>
      <c r="Q15" s="99">
        <v>-0.12337970501027318</v>
      </c>
    </row>
    <row r="16" spans="2:17" x14ac:dyDescent="0.4">
      <c r="B16" s="97" t="s">
        <v>11</v>
      </c>
      <c r="C16" s="100" t="s">
        <v>133</v>
      </c>
      <c r="D16" s="100" t="s">
        <v>133</v>
      </c>
      <c r="E16" s="99" t="s">
        <v>130</v>
      </c>
      <c r="F16" s="192">
        <v>0</v>
      </c>
      <c r="G16" s="100" t="s">
        <v>133</v>
      </c>
      <c r="H16" s="100" t="s">
        <v>133</v>
      </c>
      <c r="I16" s="99" t="s">
        <v>130</v>
      </c>
      <c r="J16" s="192">
        <v>0</v>
      </c>
      <c r="K16" s="100" t="s">
        <v>130</v>
      </c>
      <c r="L16" s="98" t="s">
        <v>130</v>
      </c>
      <c r="M16" s="99" t="s">
        <v>130</v>
      </c>
      <c r="N16" s="193">
        <v>0</v>
      </c>
      <c r="O16" s="100">
        <v>8191.7307779999828</v>
      </c>
      <c r="P16" s="98">
        <v>13532.181239000005</v>
      </c>
      <c r="Q16" s="99">
        <v>-0.39464816253042356</v>
      </c>
    </row>
    <row r="17" spans="2:19" x14ac:dyDescent="0.4">
      <c r="B17" s="97" t="s">
        <v>108</v>
      </c>
      <c r="C17" s="100">
        <v>388473.04567986855</v>
      </c>
      <c r="D17" s="100">
        <v>370083.38499638182</v>
      </c>
      <c r="E17" s="99">
        <v>4.9690587119080032E-2</v>
      </c>
      <c r="F17" s="192">
        <v>0</v>
      </c>
      <c r="G17" s="100">
        <v>732512.83014549781</v>
      </c>
      <c r="H17" s="100">
        <v>714413.00922485581</v>
      </c>
      <c r="I17" s="99">
        <v>2.5335234222960912E-2</v>
      </c>
      <c r="J17" s="192">
        <v>0</v>
      </c>
      <c r="K17" s="100">
        <v>1120985.8758253665</v>
      </c>
      <c r="L17" s="98">
        <v>1084496.3942212376</v>
      </c>
      <c r="M17" s="99">
        <v>3.3646475726949232E-2</v>
      </c>
      <c r="N17" s="193">
        <v>0</v>
      </c>
      <c r="O17" s="100">
        <v>57505.224958000006</v>
      </c>
      <c r="P17" s="98">
        <v>46643.386838999992</v>
      </c>
      <c r="Q17" s="99">
        <v>0.23286984190260585</v>
      </c>
    </row>
    <row r="18" spans="2:19" x14ac:dyDescent="0.4">
      <c r="B18" s="101" t="s">
        <v>12</v>
      </c>
      <c r="C18" s="158">
        <v>391967.08843929711</v>
      </c>
      <c r="D18" s="158">
        <v>373073.91467853781</v>
      </c>
      <c r="E18" s="159">
        <v>5.0641905041896917E-2</v>
      </c>
      <c r="F18" s="192">
        <v>0</v>
      </c>
      <c r="G18" s="158">
        <v>730083.93914966402</v>
      </c>
      <c r="H18" s="158">
        <v>729370.52960118349</v>
      </c>
      <c r="I18" s="102">
        <v>9.7811677265147168E-4</v>
      </c>
      <c r="J18" s="192">
        <v>0</v>
      </c>
      <c r="K18" s="104">
        <v>1139539.6660947951</v>
      </c>
      <c r="L18" s="104">
        <v>1102683.4810665653</v>
      </c>
      <c r="M18" s="105">
        <v>3.3424083756637746E-2</v>
      </c>
      <c r="N18" s="193">
        <v>0</v>
      </c>
      <c r="O18" s="104">
        <v>66143.382999999987</v>
      </c>
      <c r="P18" s="104">
        <v>60693.881999999998</v>
      </c>
      <c r="Q18" s="102">
        <v>8.9786660869706658E-2</v>
      </c>
    </row>
    <row r="20" spans="2:19" x14ac:dyDescent="0.4">
      <c r="M20" s="103"/>
      <c r="N20" s="103"/>
      <c r="O20" s="103"/>
      <c r="P20" s="103"/>
      <c r="Q20" s="103"/>
      <c r="R20" s="103"/>
      <c r="S20" s="103"/>
    </row>
    <row r="21" spans="2:19" x14ac:dyDescent="0.4">
      <c r="M21" s="103"/>
      <c r="N21" s="103"/>
      <c r="O21" s="103"/>
      <c r="P21" s="103"/>
      <c r="Q21" s="103"/>
      <c r="R21" s="103"/>
      <c r="S21" s="103"/>
    </row>
    <row r="26" spans="2:19" x14ac:dyDescent="0.4">
      <c r="M26" s="147"/>
    </row>
    <row r="27" spans="2:19" x14ac:dyDescent="0.4">
      <c r="C27" s="69"/>
      <c r="D27" s="69"/>
      <c r="E27" s="69"/>
      <c r="F27" s="147"/>
      <c r="K27" s="69"/>
      <c r="L27" s="69"/>
    </row>
    <row r="28" spans="2:19" x14ac:dyDescent="0.4">
      <c r="C28" s="69"/>
      <c r="D28" s="69"/>
      <c r="E28" s="69"/>
      <c r="K28" s="69"/>
      <c r="L28" s="69"/>
    </row>
    <row r="29" spans="2:19" x14ac:dyDescent="0.4">
      <c r="C29" s="69"/>
      <c r="D29" s="69"/>
      <c r="E29" s="69"/>
      <c r="K29" s="69"/>
      <c r="L29" s="69"/>
    </row>
    <row r="30" spans="2:19" x14ac:dyDescent="0.4">
      <c r="C30" s="69"/>
      <c r="D30" s="69"/>
      <c r="E30" s="69"/>
      <c r="K30" s="69"/>
      <c r="L30" s="69"/>
    </row>
    <row r="31" spans="2:19" x14ac:dyDescent="0.4">
      <c r="C31" s="69"/>
      <c r="D31" s="69"/>
      <c r="E31" s="69"/>
      <c r="K31" s="69"/>
      <c r="L31" s="69"/>
    </row>
    <row r="32" spans="2:19" x14ac:dyDescent="0.4">
      <c r="C32" s="69"/>
      <c r="D32" s="69"/>
      <c r="E32" s="69"/>
      <c r="K32" s="69"/>
      <c r="L32" s="69"/>
    </row>
    <row r="33" s="69" customFormat="1" x14ac:dyDescent="0.4"/>
    <row r="34" s="69" customFormat="1" x14ac:dyDescent="0.4"/>
    <row r="35" s="69" customFormat="1" x14ac:dyDescent="0.4"/>
    <row r="36" s="69" customFormat="1" x14ac:dyDescent="0.4"/>
    <row r="37" s="69" customFormat="1" x14ac:dyDescent="0.4"/>
    <row r="38" s="69" customFormat="1" x14ac:dyDescent="0.4"/>
    <row r="39" s="69" customFormat="1" x14ac:dyDescent="0.4"/>
    <row r="40" s="69" customFormat="1" x14ac:dyDescent="0.4"/>
    <row r="41" s="69" customFormat="1" x14ac:dyDescent="0.4"/>
    <row r="42" s="69" customFormat="1" x14ac:dyDescent="0.4"/>
    <row r="43" s="69" customFormat="1" x14ac:dyDescent="0.4"/>
    <row r="44" s="69" customFormat="1" x14ac:dyDescent="0.4"/>
    <row r="45" s="69" customFormat="1" x14ac:dyDescent="0.4"/>
    <row r="46" s="69" customFormat="1" x14ac:dyDescent="0.4"/>
    <row r="47" s="69" customFormat="1" x14ac:dyDescent="0.4"/>
    <row r="48" s="69" customFormat="1" x14ac:dyDescent="0.4"/>
    <row r="49" s="69" customFormat="1" x14ac:dyDescent="0.4"/>
    <row r="50" s="69" customFormat="1" x14ac:dyDescent="0.4"/>
    <row r="51" s="69" customFormat="1" x14ac:dyDescent="0.4"/>
    <row r="52" s="69" customFormat="1" x14ac:dyDescent="0.4"/>
    <row r="53" s="69" customFormat="1" x14ac:dyDescent="0.4"/>
    <row r="54" s="69" customFormat="1" x14ac:dyDescent="0.4"/>
    <row r="55" s="69" customFormat="1" x14ac:dyDescent="0.4"/>
    <row r="56" s="69" customFormat="1" x14ac:dyDescent="0.4"/>
    <row r="57" s="69" customFormat="1" x14ac:dyDescent="0.4"/>
    <row r="58" s="69" customFormat="1" x14ac:dyDescent="0.4"/>
    <row r="59" s="69" customFormat="1" x14ac:dyDescent="0.4"/>
    <row r="60" s="69" customFormat="1" x14ac:dyDescent="0.4"/>
    <row r="61" s="69" customFormat="1" x14ac:dyDescent="0.4"/>
    <row r="62" s="69" customFormat="1" x14ac:dyDescent="0.4"/>
    <row r="63" s="69" customFormat="1" x14ac:dyDescent="0.4"/>
    <row r="64" s="69" customFormat="1" x14ac:dyDescent="0.4"/>
    <row r="65" s="69" customFormat="1" x14ac:dyDescent="0.4"/>
    <row r="66" s="69" customFormat="1" x14ac:dyDescent="0.4"/>
    <row r="67" s="69" customFormat="1" x14ac:dyDescent="0.4"/>
    <row r="68" s="69" customFormat="1" x14ac:dyDescent="0.4"/>
    <row r="69" s="69" customFormat="1" x14ac:dyDescent="0.4"/>
    <row r="70" s="69" customFormat="1" x14ac:dyDescent="0.4"/>
    <row r="71" s="69" customFormat="1" x14ac:dyDescent="0.4"/>
    <row r="72" s="69" customFormat="1" x14ac:dyDescent="0.4"/>
    <row r="73" s="69" customFormat="1" x14ac:dyDescent="0.4"/>
    <row r="74" s="69" customFormat="1" x14ac:dyDescent="0.4"/>
    <row r="75" s="69" customFormat="1" x14ac:dyDescent="0.4"/>
    <row r="76" s="69" customFormat="1" x14ac:dyDescent="0.4"/>
    <row r="77" s="69" customFormat="1" x14ac:dyDescent="0.4"/>
    <row r="78" s="69" customFormat="1" x14ac:dyDescent="0.4"/>
    <row r="79" s="69" customFormat="1" x14ac:dyDescent="0.4"/>
    <row r="80" s="69" customFormat="1" x14ac:dyDescent="0.4"/>
    <row r="81" s="69" customFormat="1" x14ac:dyDescent="0.4"/>
    <row r="82" s="69" customFormat="1" x14ac:dyDescent="0.4"/>
    <row r="83" s="69" customFormat="1" x14ac:dyDescent="0.4"/>
    <row r="84" s="69" customFormat="1" x14ac:dyDescent="0.4"/>
    <row r="85" s="69" customFormat="1" x14ac:dyDescent="0.4"/>
    <row r="86" s="69" customFormat="1" x14ac:dyDescent="0.4"/>
    <row r="87" s="69" customFormat="1" x14ac:dyDescent="0.4"/>
    <row r="88" s="69" customFormat="1" x14ac:dyDescent="0.4"/>
    <row r="89" s="69" customFormat="1" x14ac:dyDescent="0.4"/>
    <row r="90" s="69" customFormat="1" x14ac:dyDescent="0.4"/>
    <row r="91" s="69" customFormat="1" x14ac:dyDescent="0.4"/>
    <row r="92" s="69" customFormat="1" x14ac:dyDescent="0.4"/>
    <row r="93" s="69" customFormat="1" x14ac:dyDescent="0.4"/>
    <row r="94" s="69" customFormat="1" x14ac:dyDescent="0.4"/>
    <row r="95" s="69" customFormat="1" x14ac:dyDescent="0.4"/>
    <row r="96" s="69" customFormat="1" x14ac:dyDescent="0.4"/>
    <row r="97" s="69" customFormat="1" x14ac:dyDescent="0.4"/>
    <row r="98" s="69" customFormat="1" x14ac:dyDescent="0.4"/>
    <row r="99" s="69" customFormat="1" x14ac:dyDescent="0.4"/>
    <row r="100" s="69" customFormat="1" x14ac:dyDescent="0.4"/>
    <row r="101" s="69" customFormat="1" x14ac:dyDescent="0.4"/>
    <row r="102" s="69" customFormat="1" x14ac:dyDescent="0.4"/>
    <row r="103" s="69" customFormat="1" x14ac:dyDescent="0.4"/>
    <row r="104" s="69" customFormat="1" x14ac:dyDescent="0.4"/>
    <row r="105" s="69" customFormat="1" x14ac:dyDescent="0.4"/>
    <row r="106" s="69" customFormat="1" x14ac:dyDescent="0.4"/>
    <row r="107" s="69" customFormat="1" x14ac:dyDescent="0.4"/>
    <row r="108" s="69" customFormat="1" x14ac:dyDescent="0.4"/>
    <row r="109" s="69" customFormat="1" x14ac:dyDescent="0.4"/>
    <row r="110" s="69" customFormat="1" x14ac:dyDescent="0.4"/>
    <row r="111" s="69" customFormat="1" x14ac:dyDescent="0.4"/>
    <row r="112" s="69" customFormat="1" x14ac:dyDescent="0.4"/>
    <row r="113" s="69" customFormat="1" x14ac:dyDescent="0.4"/>
    <row r="114" s="69" customFormat="1" x14ac:dyDescent="0.4"/>
    <row r="115" s="69" customFormat="1" x14ac:dyDescent="0.4"/>
    <row r="116" s="69" customFormat="1" x14ac:dyDescent="0.4"/>
    <row r="117" s="69" customFormat="1" x14ac:dyDescent="0.4"/>
    <row r="118" s="69" customFormat="1" x14ac:dyDescent="0.4"/>
    <row r="119" s="69" customFormat="1" x14ac:dyDescent="0.4"/>
    <row r="120" s="69" customFormat="1" x14ac:dyDescent="0.4"/>
    <row r="121" s="69" customFormat="1" x14ac:dyDescent="0.4"/>
    <row r="122" s="69" customFormat="1" x14ac:dyDescent="0.4"/>
    <row r="123" s="69" customFormat="1" x14ac:dyDescent="0.4"/>
    <row r="124" s="69" customFormat="1" x14ac:dyDescent="0.4"/>
    <row r="125" s="69" customFormat="1" x14ac:dyDescent="0.4"/>
    <row r="126" s="69" customFormat="1" x14ac:dyDescent="0.4"/>
    <row r="127" s="69" customFormat="1" x14ac:dyDescent="0.4"/>
    <row r="128" s="69" customFormat="1" x14ac:dyDescent="0.4"/>
    <row r="129" s="69" customFormat="1" x14ac:dyDescent="0.4"/>
    <row r="130" s="69" customFormat="1" x14ac:dyDescent="0.4"/>
    <row r="131" s="69" customFormat="1" x14ac:dyDescent="0.4"/>
    <row r="132" s="69" customFormat="1" x14ac:dyDescent="0.4"/>
    <row r="133" s="69" customFormat="1" x14ac:dyDescent="0.4"/>
    <row r="134" s="69" customFormat="1" x14ac:dyDescent="0.4"/>
    <row r="135" s="69" customFormat="1" x14ac:dyDescent="0.4"/>
    <row r="136" s="69" customFormat="1" x14ac:dyDescent="0.4"/>
    <row r="137" s="69" customFormat="1" x14ac:dyDescent="0.4"/>
    <row r="138" s="69" customFormat="1" x14ac:dyDescent="0.4"/>
    <row r="139" s="69" customFormat="1" x14ac:dyDescent="0.4"/>
    <row r="140" s="69" customFormat="1" x14ac:dyDescent="0.4"/>
    <row r="141" s="69" customFormat="1" x14ac:dyDescent="0.4"/>
    <row r="142" s="69" customFormat="1" x14ac:dyDescent="0.4"/>
    <row r="143" s="69" customFormat="1" x14ac:dyDescent="0.4"/>
    <row r="144" s="69" customFormat="1" x14ac:dyDescent="0.4"/>
    <row r="145" s="69" customFormat="1" x14ac:dyDescent="0.4"/>
    <row r="146" s="69" customFormat="1" x14ac:dyDescent="0.4"/>
    <row r="147" s="69" customFormat="1" x14ac:dyDescent="0.4"/>
    <row r="148" s="69" customFormat="1" x14ac:dyDescent="0.4"/>
    <row r="149" s="69" customFormat="1" x14ac:dyDescent="0.4"/>
    <row r="150" s="69" customFormat="1" x14ac:dyDescent="0.4"/>
    <row r="151" s="69" customFormat="1" x14ac:dyDescent="0.4"/>
    <row r="152" s="69" customFormat="1" x14ac:dyDescent="0.4"/>
    <row r="153" s="69" customFormat="1" x14ac:dyDescent="0.4"/>
    <row r="154" s="69" customFormat="1" x14ac:dyDescent="0.4"/>
    <row r="155" s="69" customFormat="1" x14ac:dyDescent="0.4"/>
    <row r="156" s="69" customFormat="1" x14ac:dyDescent="0.4"/>
    <row r="157" s="69" customFormat="1" x14ac:dyDescent="0.4"/>
    <row r="158" s="69" customFormat="1" x14ac:dyDescent="0.4"/>
    <row r="159" s="69" customFormat="1" x14ac:dyDescent="0.4"/>
    <row r="160" s="69" customFormat="1" x14ac:dyDescent="0.4"/>
    <row r="161" s="69" customFormat="1" x14ac:dyDescent="0.4"/>
    <row r="162" s="69" customFormat="1" x14ac:dyDescent="0.4"/>
    <row r="163" s="69" customFormat="1" x14ac:dyDescent="0.4"/>
    <row r="164" s="69" customFormat="1" x14ac:dyDescent="0.4"/>
    <row r="165" s="69" customFormat="1" x14ac:dyDescent="0.4"/>
    <row r="166" s="69" customFormat="1" x14ac:dyDescent="0.4"/>
    <row r="167" s="69" customFormat="1" x14ac:dyDescent="0.4"/>
    <row r="168" s="69" customFormat="1" x14ac:dyDescent="0.4"/>
    <row r="169" s="69" customFormat="1" x14ac:dyDescent="0.4"/>
    <row r="170" s="69" customFormat="1" x14ac:dyDescent="0.4"/>
    <row r="171" s="69" customFormat="1" x14ac:dyDescent="0.4"/>
    <row r="172" s="69" customFormat="1" x14ac:dyDescent="0.4"/>
    <row r="173" s="69" customFormat="1" x14ac:dyDescent="0.4"/>
    <row r="174" s="69" customFormat="1" x14ac:dyDescent="0.4"/>
    <row r="175" s="69" customFormat="1" x14ac:dyDescent="0.4"/>
    <row r="176" s="69" customFormat="1" x14ac:dyDescent="0.4"/>
  </sheetData>
  <mergeCells count="8">
    <mergeCell ref="O4:Q4"/>
    <mergeCell ref="G12:I12"/>
    <mergeCell ref="K12:M12"/>
    <mergeCell ref="O12:Q12"/>
    <mergeCell ref="C12:E12"/>
    <mergeCell ref="C4:E4"/>
    <mergeCell ref="G4:I4"/>
    <mergeCell ref="K4:M4"/>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T251"/>
  <sheetViews>
    <sheetView showGridLines="0" zoomScale="85" zoomScaleNormal="85" zoomScaleSheetLayoutView="90" workbookViewId="0">
      <selection activeCell="T27" sqref="T27"/>
    </sheetView>
  </sheetViews>
  <sheetFormatPr baseColWidth="10" defaultColWidth="11.453125" defaultRowHeight="16.5" x14ac:dyDescent="0.45"/>
  <cols>
    <col min="1" max="1" width="0.81640625" style="1" customWidth="1"/>
    <col min="2" max="2" width="27.81640625" style="1" customWidth="1"/>
    <col min="3" max="4" width="10.81640625" style="58" bestFit="1" customWidth="1"/>
    <col min="5" max="5" width="9.1796875" style="58" bestFit="1" customWidth="1"/>
    <col min="6" max="6" width="0.81640625" style="58" customWidth="1"/>
    <col min="7" max="8" width="10.81640625" style="1" bestFit="1" customWidth="1"/>
    <col min="9" max="9" width="9.1796875" style="1" bestFit="1" customWidth="1"/>
    <col min="10" max="10" width="0.81640625" style="1" customWidth="1"/>
    <col min="11" max="12" width="10.81640625" style="1" bestFit="1" customWidth="1"/>
    <col min="13" max="13" width="9.1796875" style="58" bestFit="1" customWidth="1"/>
    <col min="14" max="14" width="0.81640625" style="58" customWidth="1"/>
    <col min="15" max="15" width="9.54296875" style="58" bestFit="1" customWidth="1"/>
    <col min="16" max="16" width="9.1796875" style="1" bestFit="1" customWidth="1"/>
    <col min="17" max="17" width="10.1796875" style="1" bestFit="1" customWidth="1"/>
    <col min="18" max="18" width="1.7265625" style="1" customWidth="1"/>
    <col min="19" max="19" width="11.81640625" style="1" bestFit="1" customWidth="1"/>
    <col min="20" max="16384" width="11.453125" style="1"/>
  </cols>
  <sheetData>
    <row r="1" spans="2:17" s="106" customFormat="1" ht="6.75" customHeight="1" x14ac:dyDescent="0.35"/>
    <row r="2" spans="2:17" s="108" customFormat="1" ht="24" x14ac:dyDescent="0.65">
      <c r="B2" s="107" t="s">
        <v>31</v>
      </c>
    </row>
    <row r="3" spans="2:17" s="106" customFormat="1" ht="6.75" customHeight="1" x14ac:dyDescent="0.35">
      <c r="F3" s="108"/>
      <c r="J3" s="108"/>
      <c r="N3" s="108"/>
    </row>
    <row r="4" spans="2:17" s="69" customFormat="1" ht="15" customHeight="1" x14ac:dyDescent="0.4">
      <c r="B4" s="202"/>
      <c r="C4" s="204" t="s">
        <v>97</v>
      </c>
      <c r="D4" s="204"/>
      <c r="E4" s="204"/>
      <c r="F4" s="108"/>
      <c r="G4" s="204" t="s">
        <v>98</v>
      </c>
      <c r="H4" s="204"/>
      <c r="I4" s="204"/>
      <c r="J4" s="108"/>
      <c r="K4" s="204" t="s">
        <v>99</v>
      </c>
      <c r="L4" s="204"/>
      <c r="M4" s="204"/>
      <c r="N4" s="108"/>
      <c r="O4" s="204" t="s">
        <v>100</v>
      </c>
      <c r="P4" s="204"/>
      <c r="Q4" s="204"/>
    </row>
    <row r="5" spans="2:17" s="69" customFormat="1" ht="15" customHeight="1" x14ac:dyDescent="0.4">
      <c r="B5" s="205"/>
      <c r="C5" s="96" t="s">
        <v>128</v>
      </c>
      <c r="D5" s="96" t="s">
        <v>111</v>
      </c>
      <c r="E5" s="96" t="s">
        <v>8</v>
      </c>
      <c r="F5" s="94"/>
      <c r="G5" s="96" t="s">
        <v>128</v>
      </c>
      <c r="H5" s="96" t="s">
        <v>111</v>
      </c>
      <c r="I5" s="96" t="s">
        <v>8</v>
      </c>
      <c r="J5" s="94"/>
      <c r="K5" s="96" t="s">
        <v>128</v>
      </c>
      <c r="L5" s="96" t="s">
        <v>111</v>
      </c>
      <c r="M5" s="96" t="s">
        <v>8</v>
      </c>
      <c r="N5" s="170"/>
      <c r="O5" s="96" t="s">
        <v>128</v>
      </c>
      <c r="P5" s="96" t="s">
        <v>111</v>
      </c>
      <c r="Q5" s="96" t="s">
        <v>8</v>
      </c>
    </row>
    <row r="6" spans="2:17" s="110" customFormat="1" ht="15" customHeight="1" x14ac:dyDescent="0.35">
      <c r="B6" s="9" t="s">
        <v>13</v>
      </c>
      <c r="C6" s="92">
        <v>77084.710000000006</v>
      </c>
      <c r="D6" s="92">
        <v>77084.710000000006</v>
      </c>
      <c r="E6" s="109">
        <v>0</v>
      </c>
      <c r="F6" s="194">
        <v>0</v>
      </c>
      <c r="G6" s="92">
        <v>18901</v>
      </c>
      <c r="H6" s="92">
        <v>18901</v>
      </c>
      <c r="I6" s="109">
        <v>0</v>
      </c>
      <c r="J6" s="194">
        <v>0</v>
      </c>
      <c r="K6" s="92">
        <v>95985.71</v>
      </c>
      <c r="L6" s="92">
        <v>95985.71</v>
      </c>
      <c r="M6" s="109">
        <v>0</v>
      </c>
      <c r="N6" s="194">
        <v>0</v>
      </c>
      <c r="O6" s="92">
        <v>3995.0709999999999</v>
      </c>
      <c r="P6" s="92">
        <v>3819.6350000000002</v>
      </c>
      <c r="Q6" s="109">
        <v>4.5930043053851843E-2</v>
      </c>
    </row>
    <row r="7" spans="2:17" s="110" customFormat="1" ht="15" customHeight="1" x14ac:dyDescent="0.35">
      <c r="B7" s="9" t="s">
        <v>14</v>
      </c>
      <c r="C7" s="92">
        <v>19905.98</v>
      </c>
      <c r="D7" s="92">
        <v>19905.98</v>
      </c>
      <c r="E7" s="109">
        <v>0</v>
      </c>
      <c r="F7" s="194">
        <v>0</v>
      </c>
      <c r="G7" s="92">
        <v>22612.1</v>
      </c>
      <c r="H7" s="92">
        <v>22612.1</v>
      </c>
      <c r="I7" s="109">
        <v>0</v>
      </c>
      <c r="J7" s="194">
        <v>0</v>
      </c>
      <c r="K7" s="92">
        <v>42518.080000000002</v>
      </c>
      <c r="L7" s="92">
        <v>42518.080000000002</v>
      </c>
      <c r="M7" s="109">
        <v>0</v>
      </c>
      <c r="N7" s="194">
        <v>0</v>
      </c>
      <c r="O7" s="92">
        <v>1274.252</v>
      </c>
      <c r="P7" s="92">
        <v>1227.433</v>
      </c>
      <c r="Q7" s="109">
        <v>3.8143833512704894E-2</v>
      </c>
    </row>
    <row r="8" spans="2:17" s="110" customFormat="1" ht="15" customHeight="1" x14ac:dyDescent="0.35">
      <c r="B8" s="13" t="s">
        <v>15</v>
      </c>
      <c r="C8" s="92">
        <v>37416.49</v>
      </c>
      <c r="D8" s="92">
        <v>37416.49</v>
      </c>
      <c r="E8" s="109">
        <v>0</v>
      </c>
      <c r="F8" s="194">
        <v>0</v>
      </c>
      <c r="G8" s="92">
        <v>37004.520000000004</v>
      </c>
      <c r="H8" s="92">
        <v>37004.520000000004</v>
      </c>
      <c r="I8" s="109">
        <v>0</v>
      </c>
      <c r="J8" s="194">
        <v>0</v>
      </c>
      <c r="K8" s="92">
        <v>74421.010000000009</v>
      </c>
      <c r="L8" s="92">
        <v>74421.010000000009</v>
      </c>
      <c r="M8" s="109">
        <v>0</v>
      </c>
      <c r="N8" s="194">
        <v>0</v>
      </c>
      <c r="O8" s="92">
        <v>1608.1479999999999</v>
      </c>
      <c r="P8" s="92">
        <v>1589.95</v>
      </c>
      <c r="Q8" s="109">
        <v>1.1445642944746703E-2</v>
      </c>
    </row>
    <row r="9" spans="2:17" s="110" customFormat="1" ht="15" customHeight="1" x14ac:dyDescent="0.35">
      <c r="B9" s="9" t="s">
        <v>16</v>
      </c>
      <c r="C9" s="92">
        <v>40182</v>
      </c>
      <c r="D9" s="92">
        <v>40182</v>
      </c>
      <c r="E9" s="109">
        <v>0</v>
      </c>
      <c r="F9" s="194">
        <v>0</v>
      </c>
      <c r="G9" s="92">
        <v>29297.94</v>
      </c>
      <c r="H9" s="92">
        <v>29297.94</v>
      </c>
      <c r="I9" s="109">
        <v>0</v>
      </c>
      <c r="J9" s="194">
        <v>0</v>
      </c>
      <c r="K9" s="92">
        <v>69479.94</v>
      </c>
      <c r="L9" s="92">
        <v>69479.94</v>
      </c>
      <c r="M9" s="109">
        <v>0</v>
      </c>
      <c r="N9" s="194">
        <v>0</v>
      </c>
      <c r="O9" s="92">
        <v>782.99599999999998</v>
      </c>
      <c r="P9" s="92">
        <v>760.72</v>
      </c>
      <c r="Q9" s="109">
        <v>2.9282784730255473E-2</v>
      </c>
    </row>
    <row r="10" spans="2:17" s="110" customFormat="1" ht="15" customHeight="1" x14ac:dyDescent="0.35">
      <c r="B10" s="9" t="s">
        <v>17</v>
      </c>
      <c r="C10" s="92">
        <v>9788.6999999999989</v>
      </c>
      <c r="D10" s="92">
        <v>9788.6999999999989</v>
      </c>
      <c r="E10" s="109">
        <v>0</v>
      </c>
      <c r="F10" s="194">
        <v>0</v>
      </c>
      <c r="G10" s="92">
        <v>28133.66</v>
      </c>
      <c r="H10" s="92">
        <v>28133.66</v>
      </c>
      <c r="I10" s="109">
        <v>0</v>
      </c>
      <c r="J10" s="194">
        <v>0</v>
      </c>
      <c r="K10" s="92">
        <v>37922.36</v>
      </c>
      <c r="L10" s="92">
        <v>37922.36</v>
      </c>
      <c r="M10" s="109">
        <v>0</v>
      </c>
      <c r="N10" s="194">
        <v>0</v>
      </c>
      <c r="O10" s="92">
        <v>938.41</v>
      </c>
      <c r="P10" s="92">
        <v>946.09799999999996</v>
      </c>
      <c r="Q10" s="109">
        <v>-8.1260080879570484E-3</v>
      </c>
    </row>
    <row r="11" spans="2:17" s="110" customFormat="1" ht="15" customHeight="1" x14ac:dyDescent="0.35">
      <c r="B11" s="9" t="s">
        <v>18</v>
      </c>
      <c r="C11" s="92">
        <v>8201</v>
      </c>
      <c r="D11" s="92">
        <v>8201</v>
      </c>
      <c r="E11" s="109">
        <v>0</v>
      </c>
      <c r="F11" s="194">
        <v>0</v>
      </c>
      <c r="G11" s="92">
        <v>27352.65</v>
      </c>
      <c r="H11" s="92">
        <v>27352.65</v>
      </c>
      <c r="I11" s="109">
        <v>0</v>
      </c>
      <c r="J11" s="194">
        <v>0</v>
      </c>
      <c r="K11" s="92">
        <v>35553.65</v>
      </c>
      <c r="L11" s="92">
        <v>35553.65</v>
      </c>
      <c r="M11" s="109">
        <v>0</v>
      </c>
      <c r="N11" s="194">
        <v>0</v>
      </c>
      <c r="O11" s="92">
        <v>884.70606000000009</v>
      </c>
      <c r="P11" s="92">
        <v>937.53200000000004</v>
      </c>
      <c r="Q11" s="109">
        <v>-5.634574606520093E-2</v>
      </c>
    </row>
    <row r="12" spans="2:17" s="110" customFormat="1" ht="15" customHeight="1" x14ac:dyDescent="0.35">
      <c r="B12" s="9" t="s">
        <v>19</v>
      </c>
      <c r="C12" s="92">
        <v>10371</v>
      </c>
      <c r="D12" s="92">
        <v>10371</v>
      </c>
      <c r="E12" s="109">
        <v>0</v>
      </c>
      <c r="F12" s="194">
        <v>0</v>
      </c>
      <c r="G12" s="92">
        <v>21439.489999999998</v>
      </c>
      <c r="H12" s="92">
        <v>21439.489999999998</v>
      </c>
      <c r="I12" s="109">
        <v>0</v>
      </c>
      <c r="J12" s="194">
        <v>0</v>
      </c>
      <c r="K12" s="92">
        <v>31810.489999999998</v>
      </c>
      <c r="L12" s="92">
        <v>31810.489999999998</v>
      </c>
      <c r="M12" s="109">
        <v>0</v>
      </c>
      <c r="N12" s="194">
        <v>0</v>
      </c>
      <c r="O12" s="92">
        <v>827.63300000000004</v>
      </c>
      <c r="P12" s="92">
        <v>794.03899999999999</v>
      </c>
      <c r="Q12" s="109">
        <v>4.2307745589322598E-2</v>
      </c>
    </row>
    <row r="13" spans="2:17" s="110" customFormat="1" ht="15" customHeight="1" x14ac:dyDescent="0.35">
      <c r="B13" s="9" t="s">
        <v>20</v>
      </c>
      <c r="C13" s="92">
        <v>4409.5600000000004</v>
      </c>
      <c r="D13" s="92">
        <v>4409.5600000000004</v>
      </c>
      <c r="E13" s="109">
        <v>0</v>
      </c>
      <c r="F13" s="194">
        <v>0</v>
      </c>
      <c r="G13" s="92">
        <v>29606.600000000002</v>
      </c>
      <c r="H13" s="92">
        <v>29606.600000000002</v>
      </c>
      <c r="I13" s="109">
        <v>0</v>
      </c>
      <c r="J13" s="194">
        <v>0</v>
      </c>
      <c r="K13" s="92">
        <v>34016.160000000003</v>
      </c>
      <c r="L13" s="92">
        <v>34016.160000000003</v>
      </c>
      <c r="M13" s="109">
        <v>0</v>
      </c>
      <c r="N13" s="194">
        <v>0</v>
      </c>
      <c r="O13" s="92" t="s">
        <v>130</v>
      </c>
      <c r="P13" s="92" t="s">
        <v>130</v>
      </c>
      <c r="Q13" s="109" t="s">
        <v>130</v>
      </c>
    </row>
    <row r="14" spans="2:17" s="110" customFormat="1" ht="15" customHeight="1" x14ac:dyDescent="0.35">
      <c r="B14" s="9" t="s">
        <v>21</v>
      </c>
      <c r="C14" s="92">
        <v>3389.8689999999997</v>
      </c>
      <c r="D14" s="92">
        <v>3389.8689999999997</v>
      </c>
      <c r="E14" s="109">
        <v>0</v>
      </c>
      <c r="F14" s="194">
        <v>0</v>
      </c>
      <c r="G14" s="92">
        <v>29455.65</v>
      </c>
      <c r="H14" s="92">
        <v>29455.65</v>
      </c>
      <c r="I14" s="109">
        <v>0</v>
      </c>
      <c r="J14" s="194">
        <v>0</v>
      </c>
      <c r="K14" s="92">
        <v>32845.519</v>
      </c>
      <c r="L14" s="92">
        <v>32845.519</v>
      </c>
      <c r="M14" s="109">
        <v>0</v>
      </c>
      <c r="N14" s="194">
        <v>0</v>
      </c>
      <c r="O14" s="92" t="s">
        <v>130</v>
      </c>
      <c r="P14" s="92" t="s">
        <v>130</v>
      </c>
      <c r="Q14" s="109" t="s">
        <v>130</v>
      </c>
    </row>
    <row r="15" spans="2:17" s="110" customFormat="1" ht="15" customHeight="1" x14ac:dyDescent="0.35">
      <c r="B15" s="9" t="s">
        <v>22</v>
      </c>
      <c r="C15" s="92">
        <v>7213</v>
      </c>
      <c r="D15" s="92">
        <v>7213</v>
      </c>
      <c r="E15" s="109">
        <v>0</v>
      </c>
      <c r="F15" s="194">
        <v>0</v>
      </c>
      <c r="G15" s="92">
        <v>15682</v>
      </c>
      <c r="H15" s="92">
        <v>15682</v>
      </c>
      <c r="I15" s="109">
        <v>0</v>
      </c>
      <c r="J15" s="194">
        <v>0</v>
      </c>
      <c r="K15" s="92">
        <v>22895</v>
      </c>
      <c r="L15" s="92">
        <v>22895</v>
      </c>
      <c r="M15" s="109">
        <v>0</v>
      </c>
      <c r="N15" s="194">
        <v>0</v>
      </c>
      <c r="O15" s="92" t="s">
        <v>130</v>
      </c>
      <c r="P15" s="92" t="s">
        <v>130</v>
      </c>
      <c r="Q15" s="109" t="s">
        <v>130</v>
      </c>
    </row>
    <row r="16" spans="2:17" s="110" customFormat="1" ht="15" customHeight="1" x14ac:dyDescent="0.35">
      <c r="B16" s="9" t="s">
        <v>23</v>
      </c>
      <c r="C16" s="92">
        <v>5635</v>
      </c>
      <c r="D16" s="92">
        <v>5635</v>
      </c>
      <c r="E16" s="109">
        <v>0</v>
      </c>
      <c r="F16" s="194">
        <v>0</v>
      </c>
      <c r="G16" s="92">
        <v>18464</v>
      </c>
      <c r="H16" s="92">
        <v>18464</v>
      </c>
      <c r="I16" s="109">
        <v>0</v>
      </c>
      <c r="J16" s="194">
        <v>0</v>
      </c>
      <c r="K16" s="92">
        <v>24099</v>
      </c>
      <c r="L16" s="92">
        <v>24099</v>
      </c>
      <c r="M16" s="109">
        <v>0</v>
      </c>
      <c r="N16" s="194">
        <v>0</v>
      </c>
      <c r="O16" s="92">
        <v>579.68499999999995</v>
      </c>
      <c r="P16" s="92">
        <v>551.66899999999998</v>
      </c>
      <c r="Q16" s="109">
        <v>5.0784075233518688E-2</v>
      </c>
    </row>
    <row r="17" spans="2:20" s="110" customFormat="1" ht="15" customHeight="1" x14ac:dyDescent="0.35">
      <c r="B17" s="9" t="s">
        <v>24</v>
      </c>
      <c r="C17" s="92">
        <v>5461</v>
      </c>
      <c r="D17" s="92">
        <v>5461</v>
      </c>
      <c r="E17" s="109">
        <v>0</v>
      </c>
      <c r="F17" s="194">
        <v>0</v>
      </c>
      <c r="G17" s="92">
        <v>11737</v>
      </c>
      <c r="H17" s="92">
        <v>11737</v>
      </c>
      <c r="I17" s="109">
        <v>0</v>
      </c>
      <c r="J17" s="194">
        <v>0</v>
      </c>
      <c r="K17" s="92">
        <v>17198</v>
      </c>
      <c r="L17" s="92">
        <v>17198</v>
      </c>
      <c r="M17" s="109">
        <v>0</v>
      </c>
      <c r="N17" s="194">
        <v>0</v>
      </c>
      <c r="O17" s="92" t="s">
        <v>130</v>
      </c>
      <c r="P17" s="92" t="s">
        <v>130</v>
      </c>
      <c r="Q17" s="109" t="s">
        <v>130</v>
      </c>
    </row>
    <row r="18" spans="2:20" s="110" customFormat="1" ht="15" customHeight="1" x14ac:dyDescent="0.35">
      <c r="B18" s="13" t="s">
        <v>39</v>
      </c>
      <c r="C18" s="92">
        <v>50447.030000000006</v>
      </c>
      <c r="D18" s="92">
        <v>50447.030000000006</v>
      </c>
      <c r="E18" s="109">
        <v>0</v>
      </c>
      <c r="F18" s="194">
        <v>0</v>
      </c>
      <c r="G18" s="92">
        <v>176163.93450000003</v>
      </c>
      <c r="H18" s="92">
        <v>176163.93450000003</v>
      </c>
      <c r="I18" s="109">
        <v>0</v>
      </c>
      <c r="J18" s="194">
        <v>0</v>
      </c>
      <c r="K18" s="92">
        <v>226610.96450000003</v>
      </c>
      <c r="L18" s="92">
        <v>226610.96450000003</v>
      </c>
      <c r="M18" s="109">
        <v>0</v>
      </c>
      <c r="N18" s="194">
        <v>0</v>
      </c>
      <c r="O18" s="92">
        <v>1362.0070000000001</v>
      </c>
      <c r="P18" s="92">
        <v>1370.1980000000001</v>
      </c>
      <c r="Q18" s="109">
        <v>-5.9779681476691549E-3</v>
      </c>
    </row>
    <row r="19" spans="2:20" s="110" customFormat="1" ht="15" customHeight="1" x14ac:dyDescent="0.35">
      <c r="B19" s="111" t="s">
        <v>25</v>
      </c>
      <c r="C19" s="112">
        <v>279505.33900000004</v>
      </c>
      <c r="D19" s="112">
        <v>279505.33900000004</v>
      </c>
      <c r="E19" s="113">
        <v>0</v>
      </c>
      <c r="F19" s="194">
        <v>0</v>
      </c>
      <c r="G19" s="112">
        <v>465850.54450000002</v>
      </c>
      <c r="H19" s="112">
        <v>465850.54450000002</v>
      </c>
      <c r="I19" s="113">
        <v>0</v>
      </c>
      <c r="J19" s="194">
        <v>0</v>
      </c>
      <c r="K19" s="112">
        <v>745355.8835</v>
      </c>
      <c r="L19" s="112">
        <v>745355.8835</v>
      </c>
      <c r="M19" s="113">
        <v>0</v>
      </c>
      <c r="N19" s="194">
        <v>0</v>
      </c>
      <c r="O19" s="112">
        <v>12252.90806</v>
      </c>
      <c r="P19" s="112">
        <v>11997.273999999999</v>
      </c>
      <c r="Q19" s="113">
        <v>2.1307678727684243E-2</v>
      </c>
    </row>
    <row r="20" spans="2:20" ht="10" customHeight="1" x14ac:dyDescent="0.45">
      <c r="B20" s="33"/>
      <c r="F20" s="108"/>
      <c r="J20" s="108"/>
      <c r="N20" s="108"/>
    </row>
    <row r="21" spans="2:20" s="110" customFormat="1" ht="15" x14ac:dyDescent="0.35">
      <c r="B21" s="202"/>
      <c r="C21" s="204" t="s">
        <v>113</v>
      </c>
      <c r="D21" s="204"/>
      <c r="E21" s="204"/>
      <c r="F21" s="108"/>
      <c r="G21" s="204" t="s">
        <v>114</v>
      </c>
      <c r="H21" s="204"/>
      <c r="I21" s="204"/>
      <c r="J21" s="108"/>
      <c r="K21" s="204" t="s">
        <v>102</v>
      </c>
      <c r="L21" s="204"/>
      <c r="M21" s="204"/>
      <c r="N21" s="108"/>
      <c r="O21" s="204" t="s">
        <v>115</v>
      </c>
      <c r="P21" s="204"/>
      <c r="Q21" s="204"/>
    </row>
    <row r="22" spans="2:20" s="69" customFormat="1" ht="15" x14ac:dyDescent="0.4">
      <c r="B22" s="203"/>
      <c r="C22" s="96" t="s">
        <v>128</v>
      </c>
      <c r="D22" s="96" t="s">
        <v>111</v>
      </c>
      <c r="E22" s="96" t="s">
        <v>8</v>
      </c>
      <c r="F22" s="94"/>
      <c r="G22" s="96" t="s">
        <v>128</v>
      </c>
      <c r="H22" s="96" t="s">
        <v>111</v>
      </c>
      <c r="I22" s="96" t="s">
        <v>8</v>
      </c>
      <c r="J22" s="94"/>
      <c r="K22" s="96" t="s">
        <v>128</v>
      </c>
      <c r="L22" s="96" t="s">
        <v>111</v>
      </c>
      <c r="M22" s="96" t="s">
        <v>8</v>
      </c>
      <c r="N22" s="170"/>
      <c r="O22" s="96" t="s">
        <v>128</v>
      </c>
      <c r="P22" s="96" t="s">
        <v>111</v>
      </c>
      <c r="Q22" s="96" t="s">
        <v>8</v>
      </c>
    </row>
    <row r="23" spans="2:20" s="114" customFormat="1" ht="15" customHeight="1" x14ac:dyDescent="0.35">
      <c r="B23" s="9" t="s">
        <v>13</v>
      </c>
      <c r="C23" s="92">
        <v>151037.14566593064</v>
      </c>
      <c r="D23" s="92">
        <v>125116.62688110395</v>
      </c>
      <c r="E23" s="109">
        <v>0.20717085675158509</v>
      </c>
      <c r="F23" s="194">
        <v>0</v>
      </c>
      <c r="G23" s="92">
        <v>22205.69251823</v>
      </c>
      <c r="H23" s="92">
        <v>17610.778674220001</v>
      </c>
      <c r="I23" s="109">
        <v>0.26091485953067961</v>
      </c>
      <c r="J23" s="194">
        <v>0</v>
      </c>
      <c r="K23" s="92">
        <v>173242.83818416065</v>
      </c>
      <c r="L23" s="92">
        <v>142727.40555532396</v>
      </c>
      <c r="M23" s="109">
        <v>0.21380219524139177</v>
      </c>
      <c r="N23" s="194">
        <v>0</v>
      </c>
      <c r="O23" s="92">
        <v>13385.302894234985</v>
      </c>
      <c r="P23" s="92">
        <v>9643.4118790200009</v>
      </c>
      <c r="Q23" s="109">
        <v>0.38802563471915597</v>
      </c>
      <c r="T23" s="186"/>
    </row>
    <row r="24" spans="2:20" s="114" customFormat="1" ht="15" customHeight="1" x14ac:dyDescent="0.35">
      <c r="B24" s="9" t="s">
        <v>14</v>
      </c>
      <c r="C24" s="92">
        <v>32748.912532884297</v>
      </c>
      <c r="D24" s="92">
        <v>24864.385018440498</v>
      </c>
      <c r="E24" s="109">
        <v>0.31710124777251858</v>
      </c>
      <c r="F24" s="194">
        <v>0</v>
      </c>
      <c r="G24" s="92">
        <v>9088.6019428899999</v>
      </c>
      <c r="H24" s="92">
        <v>6815.4449311199987</v>
      </c>
      <c r="I24" s="109">
        <v>0.33353024413571886</v>
      </c>
      <c r="J24" s="194">
        <v>0</v>
      </c>
      <c r="K24" s="92">
        <v>41837.514475774296</v>
      </c>
      <c r="L24" s="92">
        <v>31679.829949560495</v>
      </c>
      <c r="M24" s="109">
        <v>0.32063570235024952</v>
      </c>
      <c r="N24" s="194">
        <v>0</v>
      </c>
      <c r="O24" s="92">
        <v>2540.5159997182095</v>
      </c>
      <c r="P24" s="92">
        <v>1812.0262943600003</v>
      </c>
      <c r="Q24" s="109">
        <v>0.40203042727672367</v>
      </c>
      <c r="T24" s="186"/>
    </row>
    <row r="25" spans="2:20" s="114" customFormat="1" ht="15" customHeight="1" x14ac:dyDescent="0.35">
      <c r="B25" s="13" t="s">
        <v>15</v>
      </c>
      <c r="C25" s="92">
        <v>32713.705731127269</v>
      </c>
      <c r="D25" s="92">
        <v>25690.179771773524</v>
      </c>
      <c r="E25" s="109">
        <v>0.27339341420532515</v>
      </c>
      <c r="F25" s="194">
        <v>0</v>
      </c>
      <c r="G25" s="92">
        <v>28190.773631460001</v>
      </c>
      <c r="H25" s="92">
        <v>21480.51684172</v>
      </c>
      <c r="I25" s="109">
        <v>0.31238805095728295</v>
      </c>
      <c r="J25" s="194">
        <v>0</v>
      </c>
      <c r="K25" s="92">
        <v>60904.47936258727</v>
      </c>
      <c r="L25" s="92">
        <v>47170.696613493521</v>
      </c>
      <c r="M25" s="109">
        <v>0.29115072990389335</v>
      </c>
      <c r="N25" s="194">
        <v>0</v>
      </c>
      <c r="O25" s="92">
        <v>2787.0984263333107</v>
      </c>
      <c r="P25" s="92">
        <v>2075.7607728400008</v>
      </c>
      <c r="Q25" s="109">
        <v>0.34268768482414114</v>
      </c>
      <c r="T25" s="187"/>
    </row>
    <row r="26" spans="2:20" s="114" customFormat="1" ht="15" customHeight="1" x14ac:dyDescent="0.35">
      <c r="B26" s="9" t="s">
        <v>16</v>
      </c>
      <c r="C26" s="92">
        <v>18720.100541114047</v>
      </c>
      <c r="D26" s="92">
        <v>14878.459080758377</v>
      </c>
      <c r="E26" s="109">
        <v>0.25820156774997538</v>
      </c>
      <c r="F26" s="194">
        <v>0</v>
      </c>
      <c r="G26" s="92">
        <v>10438.11781439</v>
      </c>
      <c r="H26" s="92">
        <v>8078.641029469999</v>
      </c>
      <c r="I26" s="109">
        <v>0.2920635755831813</v>
      </c>
      <c r="J26" s="194">
        <v>0</v>
      </c>
      <c r="K26" s="92">
        <v>29158.218355504046</v>
      </c>
      <c r="L26" s="92">
        <v>22957.100110228377</v>
      </c>
      <c r="M26" s="109">
        <v>0.27011766362045031</v>
      </c>
      <c r="N26" s="194">
        <v>0</v>
      </c>
      <c r="O26" s="92">
        <v>918.64392070739325</v>
      </c>
      <c r="P26" s="92">
        <v>753.13815505000002</v>
      </c>
      <c r="Q26" s="109">
        <v>0.21975485446810938</v>
      </c>
      <c r="T26" s="186"/>
    </row>
    <row r="27" spans="2:20" s="114" customFormat="1" ht="15" customHeight="1" x14ac:dyDescent="0.35">
      <c r="B27" s="9" t="s">
        <v>17</v>
      </c>
      <c r="C27" s="92">
        <v>21204.325311084296</v>
      </c>
      <c r="D27" s="92">
        <v>18402.60527940463</v>
      </c>
      <c r="E27" s="109">
        <v>0.15224583634444544</v>
      </c>
      <c r="F27" s="194">
        <v>0</v>
      </c>
      <c r="G27" s="92">
        <v>27372.586999480005</v>
      </c>
      <c r="H27" s="92">
        <v>19074.77851059</v>
      </c>
      <c r="I27" s="109">
        <v>0.43501467051285547</v>
      </c>
      <c r="J27" s="194">
        <v>0</v>
      </c>
      <c r="K27" s="92">
        <v>48576.912310564301</v>
      </c>
      <c r="L27" s="92">
        <v>37477.38378999463</v>
      </c>
      <c r="M27" s="109">
        <v>0.29616604464084606</v>
      </c>
      <c r="N27" s="194">
        <v>0</v>
      </c>
      <c r="O27" s="92">
        <v>1602.8863155022816</v>
      </c>
      <c r="P27" s="92">
        <v>1210.2042400599998</v>
      </c>
      <c r="Q27" s="109">
        <v>0.3244758714634921</v>
      </c>
      <c r="T27" s="186"/>
    </row>
    <row r="28" spans="2:20" s="114" customFormat="1" ht="15" customHeight="1" x14ac:dyDescent="0.35">
      <c r="B28" s="9" t="s">
        <v>18</v>
      </c>
      <c r="C28" s="92">
        <v>9456.4127752066106</v>
      </c>
      <c r="D28" s="92">
        <v>8703.7943115438029</v>
      </c>
      <c r="E28" s="109">
        <v>8.6470157350181598E-2</v>
      </c>
      <c r="F28" s="194">
        <v>0</v>
      </c>
      <c r="G28" s="92">
        <v>13304.642058079999</v>
      </c>
      <c r="H28" s="92">
        <v>10660.347861819999</v>
      </c>
      <c r="I28" s="109">
        <v>0.24804952244856193</v>
      </c>
      <c r="J28" s="194">
        <v>0</v>
      </c>
      <c r="K28" s="92">
        <v>22761.054833286609</v>
      </c>
      <c r="L28" s="92">
        <v>19364.142173363802</v>
      </c>
      <c r="M28" s="109">
        <v>0.17542283203205389</v>
      </c>
      <c r="N28" s="194">
        <v>0</v>
      </c>
      <c r="O28" s="92">
        <v>698.84132143243676</v>
      </c>
      <c r="P28" s="92">
        <v>611.97499826000012</v>
      </c>
      <c r="Q28" s="109">
        <v>0.1419442353354623</v>
      </c>
      <c r="T28" s="186"/>
    </row>
    <row r="29" spans="2:20" s="114" customFormat="1" ht="15" customHeight="1" x14ac:dyDescent="0.35">
      <c r="B29" s="9" t="s">
        <v>19</v>
      </c>
      <c r="C29" s="92">
        <v>15074.555432611571</v>
      </c>
      <c r="D29" s="92">
        <v>12860.005915076992</v>
      </c>
      <c r="E29" s="109">
        <v>0.17220439338509586</v>
      </c>
      <c r="F29" s="194">
        <v>0</v>
      </c>
      <c r="G29" s="92">
        <v>12346.161400689998</v>
      </c>
      <c r="H29" s="92">
        <v>9099.8579774500013</v>
      </c>
      <c r="I29" s="109">
        <v>0.35674220754703345</v>
      </c>
      <c r="J29" s="194">
        <v>0</v>
      </c>
      <c r="K29" s="92">
        <v>27420.716833301569</v>
      </c>
      <c r="L29" s="92">
        <v>21959.863892526992</v>
      </c>
      <c r="M29" s="109">
        <v>0.24867426171220131</v>
      </c>
      <c r="N29" s="194">
        <v>0</v>
      </c>
      <c r="O29" s="92">
        <v>1421.5065012916391</v>
      </c>
      <c r="P29" s="92">
        <v>980.08198023000011</v>
      </c>
      <c r="Q29" s="109">
        <v>0.45039550768808945</v>
      </c>
      <c r="T29" s="186"/>
    </row>
    <row r="30" spans="2:20" s="114" customFormat="1" ht="15" customHeight="1" x14ac:dyDescent="0.35">
      <c r="B30" s="9" t="s">
        <v>20</v>
      </c>
      <c r="C30" s="92">
        <v>4265.4763398595042</v>
      </c>
      <c r="D30" s="92">
        <v>3185.1382097768596</v>
      </c>
      <c r="E30" s="109">
        <v>0.33918092683278878</v>
      </c>
      <c r="F30" s="194">
        <v>0</v>
      </c>
      <c r="G30" s="92">
        <v>15586.262298620002</v>
      </c>
      <c r="H30" s="92">
        <v>12683.74345134</v>
      </c>
      <c r="I30" s="109">
        <v>0.22883771328356217</v>
      </c>
      <c r="J30" s="194">
        <v>0</v>
      </c>
      <c r="K30" s="92">
        <v>19851.738638479506</v>
      </c>
      <c r="L30" s="92">
        <v>15868.88166111686</v>
      </c>
      <c r="M30" s="109">
        <v>0.25098536005355343</v>
      </c>
      <c r="N30" s="194">
        <v>0</v>
      </c>
      <c r="O30" s="92">
        <v>246.60233833177503</v>
      </c>
      <c r="P30" s="92">
        <v>207.34884935000002</v>
      </c>
      <c r="Q30" s="109">
        <v>0.18931134223713975</v>
      </c>
      <c r="T30" s="186"/>
    </row>
    <row r="31" spans="2:20" s="114" customFormat="1" ht="15" customHeight="1" x14ac:dyDescent="0.35">
      <c r="B31" s="9" t="s">
        <v>21</v>
      </c>
      <c r="C31" s="92">
        <v>7057.4938924661183</v>
      </c>
      <c r="D31" s="92">
        <v>6414.6888680578522</v>
      </c>
      <c r="E31" s="109">
        <v>0.10020829343869408</v>
      </c>
      <c r="F31" s="194">
        <v>0</v>
      </c>
      <c r="G31" s="92">
        <v>15469.566144410001</v>
      </c>
      <c r="H31" s="92">
        <v>12228.20267968</v>
      </c>
      <c r="I31" s="109">
        <v>0.26507276250141643</v>
      </c>
      <c r="J31" s="194">
        <v>0</v>
      </c>
      <c r="K31" s="92">
        <v>22527.060036876119</v>
      </c>
      <c r="L31" s="92">
        <v>18642.891547737854</v>
      </c>
      <c r="M31" s="109">
        <v>0.20834581798602869</v>
      </c>
      <c r="N31" s="194">
        <v>0</v>
      </c>
      <c r="O31" s="92">
        <v>391.82654290830772</v>
      </c>
      <c r="P31" s="92">
        <v>407.18939154999993</v>
      </c>
      <c r="Q31" s="109">
        <v>-3.7729000215875663E-2</v>
      </c>
      <c r="T31" s="186"/>
    </row>
    <row r="32" spans="2:20" s="114" customFormat="1" ht="15" customHeight="1" x14ac:dyDescent="0.35">
      <c r="B32" s="9" t="s">
        <v>22</v>
      </c>
      <c r="C32" s="92">
        <v>7277.0152356528934</v>
      </c>
      <c r="D32" s="92">
        <v>5812.548067154381</v>
      </c>
      <c r="E32" s="109">
        <v>0.25194925729284567</v>
      </c>
      <c r="F32" s="194">
        <v>0</v>
      </c>
      <c r="G32" s="92">
        <v>5568.7420729700016</v>
      </c>
      <c r="H32" s="92">
        <v>4564.38236848</v>
      </c>
      <c r="I32" s="109">
        <v>0.22004284992110912</v>
      </c>
      <c r="J32" s="194">
        <v>0</v>
      </c>
      <c r="K32" s="92">
        <v>12845.757308622895</v>
      </c>
      <c r="L32" s="92">
        <v>10376.930435634382</v>
      </c>
      <c r="M32" s="109">
        <v>0.23791494877045349</v>
      </c>
      <c r="N32" s="194">
        <v>0</v>
      </c>
      <c r="O32" s="92">
        <v>512.49984089558279</v>
      </c>
      <c r="P32" s="92">
        <v>394.93374122</v>
      </c>
      <c r="Q32" s="109">
        <v>0.29768563028422523</v>
      </c>
      <c r="T32" s="186"/>
    </row>
    <row r="33" spans="2:20" s="114" customFormat="1" ht="15" customHeight="1" x14ac:dyDescent="0.35">
      <c r="B33" s="9" t="s">
        <v>23</v>
      </c>
      <c r="C33" s="92">
        <v>6548.8288593884299</v>
      </c>
      <c r="D33" s="92">
        <v>5390.8685426750408</v>
      </c>
      <c r="E33" s="109">
        <v>0.21480032531804039</v>
      </c>
      <c r="F33" s="194">
        <v>0</v>
      </c>
      <c r="G33" s="92">
        <v>11642.619925370002</v>
      </c>
      <c r="H33" s="92">
        <v>9249.3201798300015</v>
      </c>
      <c r="I33" s="109">
        <v>0.25875412452031554</v>
      </c>
      <c r="J33" s="194">
        <v>0</v>
      </c>
      <c r="K33" s="92">
        <v>18191.448784758431</v>
      </c>
      <c r="L33" s="92">
        <v>14640.188722505041</v>
      </c>
      <c r="M33" s="109">
        <v>0.24256928169200154</v>
      </c>
      <c r="N33" s="194">
        <v>0</v>
      </c>
      <c r="O33" s="92">
        <v>561.0571158088145</v>
      </c>
      <c r="P33" s="92">
        <v>388.29530068999998</v>
      </c>
      <c r="Q33" s="109">
        <v>0.44492378561321022</v>
      </c>
      <c r="T33" s="186"/>
    </row>
    <row r="34" spans="2:20" s="114" customFormat="1" ht="15" customHeight="1" x14ac:dyDescent="0.35">
      <c r="B34" s="9" t="s">
        <v>24</v>
      </c>
      <c r="C34" s="92">
        <v>5009.3168586809916</v>
      </c>
      <c r="D34" s="92">
        <v>3112.2738522231407</v>
      </c>
      <c r="E34" s="109">
        <v>0.60953601660174161</v>
      </c>
      <c r="F34" s="194">
        <v>0</v>
      </c>
      <c r="G34" s="92">
        <v>8140.1694761100007</v>
      </c>
      <c r="H34" s="92">
        <v>5942.8456738900004</v>
      </c>
      <c r="I34" s="109">
        <v>0.36974269950740646</v>
      </c>
      <c r="J34" s="194">
        <v>0</v>
      </c>
      <c r="K34" s="92">
        <v>13149.486334790992</v>
      </c>
      <c r="L34" s="92">
        <v>9055.1195261131415</v>
      </c>
      <c r="M34" s="109">
        <v>0.4521604377358599</v>
      </c>
      <c r="N34" s="194">
        <v>0</v>
      </c>
      <c r="O34" s="92">
        <v>332.61491191830112</v>
      </c>
      <c r="P34" s="92">
        <v>229.55334865999998</v>
      </c>
      <c r="Q34" s="109">
        <v>0.44896562764130898</v>
      </c>
      <c r="T34" s="186"/>
    </row>
    <row r="35" spans="2:20" s="114" customFormat="1" x14ac:dyDescent="0.35">
      <c r="B35" s="13" t="s">
        <v>39</v>
      </c>
      <c r="C35" s="92">
        <v>58066.413378666119</v>
      </c>
      <c r="D35" s="92">
        <v>44858.80870411521</v>
      </c>
      <c r="E35" s="109">
        <v>0.29442611286597287</v>
      </c>
      <c r="F35" s="194">
        <v>0</v>
      </c>
      <c r="G35" s="92">
        <v>100211.07629911997</v>
      </c>
      <c r="H35" s="92">
        <v>78761.585674299989</v>
      </c>
      <c r="I35" s="109">
        <v>0.27233441837394312</v>
      </c>
      <c r="J35" s="194">
        <v>0</v>
      </c>
      <c r="K35" s="92">
        <v>158277.4896777861</v>
      </c>
      <c r="L35" s="92">
        <v>123620.39437841519</v>
      </c>
      <c r="M35" s="109">
        <v>0.28035095239448804</v>
      </c>
      <c r="N35" s="194">
        <v>0</v>
      </c>
      <c r="O35" s="92">
        <v>4498.139243636967</v>
      </c>
      <c r="P35" s="92">
        <v>3079.0006457100058</v>
      </c>
      <c r="Q35" s="109">
        <v>0.46090883413884876</v>
      </c>
      <c r="T35" s="187"/>
    </row>
    <row r="36" spans="2:20" s="110" customFormat="1" ht="15" customHeight="1" x14ac:dyDescent="0.35">
      <c r="B36" s="111" t="s">
        <v>25</v>
      </c>
      <c r="C36" s="112">
        <v>369179.70255467272</v>
      </c>
      <c r="D36" s="112">
        <v>299290.38250210433</v>
      </c>
      <c r="E36" s="113">
        <v>0.23351675876880873</v>
      </c>
      <c r="F36" s="194">
        <v>0</v>
      </c>
      <c r="G36" s="112">
        <v>279565.01258182002</v>
      </c>
      <c r="H36" s="112">
        <v>216250.44585391</v>
      </c>
      <c r="I36" s="113">
        <v>0.29278351995020979</v>
      </c>
      <c r="J36" s="194">
        <v>0</v>
      </c>
      <c r="K36" s="112">
        <v>648744.71513649286</v>
      </c>
      <c r="L36" s="112">
        <v>515540.82835601433</v>
      </c>
      <c r="M36" s="113">
        <v>0.25837698869601966</v>
      </c>
      <c r="N36" s="194">
        <v>0</v>
      </c>
      <c r="O36" s="112">
        <v>29897.535372720002</v>
      </c>
      <c r="P36" s="112">
        <v>21792.919597000011</v>
      </c>
      <c r="Q36" s="113">
        <v>0.37189215238676243</v>
      </c>
    </row>
    <row r="37" spans="2:20" x14ac:dyDescent="0.45">
      <c r="B37" s="115"/>
      <c r="F37" s="108"/>
      <c r="J37" s="108"/>
      <c r="N37" s="108"/>
    </row>
    <row r="38" spans="2:20" x14ac:dyDescent="0.45">
      <c r="C38" s="1"/>
      <c r="D38" s="1"/>
      <c r="E38" s="1"/>
      <c r="F38" s="108"/>
      <c r="J38" s="108"/>
      <c r="M38" s="1"/>
      <c r="N38" s="108"/>
      <c r="O38" s="1"/>
    </row>
    <row r="39" spans="2:20" x14ac:dyDescent="0.45">
      <c r="C39" s="1"/>
      <c r="D39" s="1"/>
      <c r="E39" s="1"/>
      <c r="F39" s="108"/>
      <c r="J39" s="108"/>
      <c r="M39" s="1"/>
      <c r="N39" s="108"/>
      <c r="O39" s="1"/>
    </row>
    <row r="40" spans="2:20" x14ac:dyDescent="0.45">
      <c r="C40" s="1"/>
      <c r="D40" s="1"/>
      <c r="E40" s="1"/>
      <c r="F40" s="108"/>
      <c r="J40" s="108"/>
      <c r="M40" s="1"/>
      <c r="N40" s="108"/>
      <c r="O40" s="1"/>
    </row>
    <row r="41" spans="2:20" x14ac:dyDescent="0.45">
      <c r="C41" s="1"/>
      <c r="D41" s="1"/>
      <c r="E41" s="1"/>
      <c r="F41" s="108"/>
      <c r="J41" s="108"/>
      <c r="M41" s="1"/>
      <c r="N41" s="108"/>
      <c r="O41" s="1"/>
    </row>
    <row r="42" spans="2:20" x14ac:dyDescent="0.45">
      <c r="C42" s="1"/>
      <c r="D42" s="1"/>
      <c r="E42" s="1"/>
      <c r="F42" s="108"/>
      <c r="J42" s="108"/>
      <c r="M42" s="1"/>
      <c r="N42" s="108"/>
      <c r="O42" s="1"/>
    </row>
    <row r="43" spans="2:20" x14ac:dyDescent="0.45">
      <c r="C43" s="1"/>
      <c r="D43" s="1"/>
      <c r="E43" s="1"/>
      <c r="F43" s="108"/>
      <c r="J43" s="108"/>
      <c r="M43" s="1"/>
      <c r="N43" s="108"/>
      <c r="O43" s="1"/>
    </row>
    <row r="44" spans="2:20" x14ac:dyDescent="0.45">
      <c r="C44" s="1"/>
      <c r="D44" s="1"/>
      <c r="E44" s="1"/>
      <c r="F44" s="108"/>
      <c r="J44" s="108"/>
      <c r="M44" s="1"/>
      <c r="N44" s="108"/>
      <c r="O44" s="1"/>
    </row>
    <row r="45" spans="2:20" x14ac:dyDescent="0.45">
      <c r="C45" s="1"/>
      <c r="D45" s="1"/>
      <c r="E45" s="1"/>
      <c r="F45" s="108"/>
      <c r="J45" s="108"/>
      <c r="M45" s="1"/>
      <c r="N45" s="108"/>
      <c r="O45" s="1"/>
    </row>
    <row r="46" spans="2:20" x14ac:dyDescent="0.45">
      <c r="C46" s="1"/>
      <c r="D46" s="1"/>
      <c r="E46" s="1"/>
      <c r="F46" s="108"/>
      <c r="J46" s="108"/>
      <c r="M46" s="1"/>
      <c r="N46" s="108"/>
      <c r="O46" s="1"/>
    </row>
    <row r="47" spans="2:20" x14ac:dyDescent="0.45">
      <c r="C47" s="1"/>
      <c r="D47" s="1"/>
      <c r="E47" s="1"/>
      <c r="F47" s="108"/>
      <c r="J47" s="108"/>
      <c r="M47" s="1"/>
      <c r="N47" s="108"/>
      <c r="O47" s="1"/>
    </row>
    <row r="48" spans="2:20" x14ac:dyDescent="0.45">
      <c r="C48" s="1"/>
      <c r="D48" s="1"/>
      <c r="E48" s="1"/>
      <c r="F48" s="108"/>
      <c r="J48" s="108"/>
      <c r="M48" s="1"/>
      <c r="N48" s="108"/>
      <c r="O48" s="1"/>
    </row>
    <row r="49" spans="6:14" s="1" customFormat="1" x14ac:dyDescent="0.45">
      <c r="F49" s="108"/>
      <c r="J49" s="108"/>
      <c r="N49" s="108"/>
    </row>
    <row r="50" spans="6:14" s="1" customFormat="1" x14ac:dyDescent="0.45">
      <c r="F50" s="108"/>
      <c r="J50" s="108"/>
      <c r="N50" s="108"/>
    </row>
    <row r="51" spans="6:14" s="1" customFormat="1" x14ac:dyDescent="0.45">
      <c r="F51" s="108"/>
      <c r="J51" s="108"/>
      <c r="N51" s="108"/>
    </row>
    <row r="52" spans="6:14" s="1" customFormat="1" x14ac:dyDescent="0.45">
      <c r="F52" s="108"/>
      <c r="J52" s="108"/>
      <c r="N52" s="108"/>
    </row>
    <row r="53" spans="6:14" s="1" customFormat="1" x14ac:dyDescent="0.45">
      <c r="F53" s="108"/>
      <c r="J53" s="108"/>
      <c r="N53" s="108"/>
    </row>
    <row r="54" spans="6:14" s="1" customFormat="1" x14ac:dyDescent="0.45">
      <c r="F54" s="108"/>
      <c r="J54" s="108"/>
      <c r="N54" s="108"/>
    </row>
    <row r="55" spans="6:14" s="1" customFormat="1" x14ac:dyDescent="0.45">
      <c r="F55" s="108"/>
      <c r="J55" s="108"/>
      <c r="N55" s="108"/>
    </row>
    <row r="56" spans="6:14" s="1" customFormat="1" x14ac:dyDescent="0.45">
      <c r="F56" s="108"/>
      <c r="J56" s="108"/>
      <c r="N56" s="108"/>
    </row>
    <row r="57" spans="6:14" s="1" customFormat="1" x14ac:dyDescent="0.45">
      <c r="F57" s="108"/>
      <c r="J57" s="108"/>
      <c r="N57" s="108"/>
    </row>
    <row r="58" spans="6:14" s="1" customFormat="1" x14ac:dyDescent="0.45">
      <c r="F58" s="108"/>
      <c r="J58" s="108"/>
      <c r="N58" s="108"/>
    </row>
    <row r="59" spans="6:14" s="1" customFormat="1" x14ac:dyDescent="0.45">
      <c r="F59" s="108"/>
      <c r="J59" s="108"/>
      <c r="N59" s="108"/>
    </row>
    <row r="60" spans="6:14" s="1" customFormat="1" x14ac:dyDescent="0.45">
      <c r="F60" s="108"/>
      <c r="J60" s="108"/>
      <c r="N60" s="108"/>
    </row>
    <row r="61" spans="6:14" s="1" customFormat="1" x14ac:dyDescent="0.45">
      <c r="F61" s="108"/>
      <c r="J61" s="108"/>
      <c r="N61" s="108"/>
    </row>
    <row r="62" spans="6:14" s="1" customFormat="1" x14ac:dyDescent="0.45">
      <c r="F62" s="108"/>
      <c r="J62" s="108"/>
      <c r="N62" s="108"/>
    </row>
    <row r="63" spans="6:14" s="1" customFormat="1" x14ac:dyDescent="0.45">
      <c r="F63" s="108"/>
      <c r="J63" s="108"/>
      <c r="N63" s="108"/>
    </row>
    <row r="64" spans="6:14" s="1" customFormat="1" x14ac:dyDescent="0.45">
      <c r="F64" s="108"/>
      <c r="J64" s="108"/>
      <c r="N64" s="108"/>
    </row>
    <row r="65" spans="6:14" s="1" customFormat="1" x14ac:dyDescent="0.45">
      <c r="F65" s="108"/>
      <c r="J65" s="108"/>
      <c r="N65" s="108"/>
    </row>
    <row r="66" spans="6:14" s="1" customFormat="1" x14ac:dyDescent="0.45">
      <c r="F66" s="108"/>
      <c r="J66" s="108"/>
      <c r="N66" s="108"/>
    </row>
    <row r="67" spans="6:14" s="1" customFormat="1" x14ac:dyDescent="0.45">
      <c r="F67" s="108"/>
      <c r="J67" s="108"/>
      <c r="N67" s="108"/>
    </row>
    <row r="68" spans="6:14" s="1" customFormat="1" x14ac:dyDescent="0.45">
      <c r="F68" s="108"/>
      <c r="J68" s="108"/>
      <c r="N68" s="108"/>
    </row>
    <row r="69" spans="6:14" s="1" customFormat="1" x14ac:dyDescent="0.45">
      <c r="F69" s="108"/>
      <c r="J69" s="108"/>
      <c r="N69" s="108"/>
    </row>
    <row r="70" spans="6:14" s="1" customFormat="1" x14ac:dyDescent="0.45">
      <c r="F70" s="108"/>
      <c r="J70" s="108"/>
      <c r="N70" s="108"/>
    </row>
    <row r="71" spans="6:14" s="1" customFormat="1" x14ac:dyDescent="0.45">
      <c r="F71" s="108"/>
      <c r="J71" s="108"/>
      <c r="N71" s="108"/>
    </row>
    <row r="72" spans="6:14" s="1" customFormat="1" x14ac:dyDescent="0.45">
      <c r="F72" s="108"/>
      <c r="J72" s="108"/>
      <c r="N72" s="108"/>
    </row>
    <row r="73" spans="6:14" s="1" customFormat="1" x14ac:dyDescent="0.45">
      <c r="F73" s="108"/>
      <c r="J73" s="108"/>
      <c r="N73" s="108"/>
    </row>
    <row r="74" spans="6:14" s="1" customFormat="1" x14ac:dyDescent="0.45">
      <c r="F74" s="108"/>
      <c r="J74" s="108"/>
      <c r="N74" s="108"/>
    </row>
    <row r="75" spans="6:14" s="1" customFormat="1" x14ac:dyDescent="0.45">
      <c r="F75" s="108"/>
      <c r="J75" s="108"/>
      <c r="N75" s="108"/>
    </row>
    <row r="76" spans="6:14" s="1" customFormat="1" x14ac:dyDescent="0.45">
      <c r="F76" s="108"/>
      <c r="J76" s="108"/>
      <c r="N76" s="108"/>
    </row>
    <row r="77" spans="6:14" s="1" customFormat="1" x14ac:dyDescent="0.45">
      <c r="F77" s="108"/>
      <c r="J77" s="108"/>
      <c r="N77" s="108"/>
    </row>
    <row r="78" spans="6:14" s="1" customFormat="1" x14ac:dyDescent="0.45">
      <c r="F78" s="108"/>
      <c r="J78" s="108"/>
      <c r="N78" s="108"/>
    </row>
    <row r="79" spans="6:14" s="1" customFormat="1" x14ac:dyDescent="0.45">
      <c r="F79" s="108"/>
      <c r="J79" s="108"/>
      <c r="N79" s="108"/>
    </row>
    <row r="80" spans="6:14" s="1" customFormat="1" x14ac:dyDescent="0.45">
      <c r="F80" s="108"/>
      <c r="J80" s="108"/>
      <c r="N80" s="108"/>
    </row>
    <row r="81" spans="6:14" s="1" customFormat="1" x14ac:dyDescent="0.45">
      <c r="F81" s="108"/>
      <c r="J81" s="108"/>
      <c r="N81" s="108"/>
    </row>
    <row r="82" spans="6:14" s="1" customFormat="1" x14ac:dyDescent="0.45">
      <c r="F82" s="108"/>
      <c r="J82" s="108"/>
      <c r="N82" s="108"/>
    </row>
    <row r="83" spans="6:14" s="1" customFormat="1" x14ac:dyDescent="0.45">
      <c r="F83" s="108"/>
      <c r="J83" s="108"/>
      <c r="N83" s="108"/>
    </row>
    <row r="84" spans="6:14" s="1" customFormat="1" x14ac:dyDescent="0.45">
      <c r="F84" s="108"/>
      <c r="J84" s="108"/>
      <c r="N84" s="108"/>
    </row>
    <row r="85" spans="6:14" s="1" customFormat="1" x14ac:dyDescent="0.45">
      <c r="F85" s="108"/>
      <c r="J85" s="108"/>
      <c r="N85" s="108"/>
    </row>
    <row r="86" spans="6:14" s="1" customFormat="1" x14ac:dyDescent="0.45">
      <c r="F86" s="108"/>
      <c r="J86" s="108"/>
      <c r="N86" s="108"/>
    </row>
    <row r="87" spans="6:14" s="1" customFormat="1" x14ac:dyDescent="0.45">
      <c r="F87" s="108"/>
      <c r="J87" s="108"/>
      <c r="N87" s="108"/>
    </row>
    <row r="88" spans="6:14" s="1" customFormat="1" x14ac:dyDescent="0.45">
      <c r="F88" s="108"/>
      <c r="J88" s="108"/>
      <c r="N88" s="108"/>
    </row>
    <row r="89" spans="6:14" s="1" customFormat="1" x14ac:dyDescent="0.45">
      <c r="F89" s="108"/>
      <c r="J89" s="108"/>
      <c r="N89" s="108"/>
    </row>
    <row r="90" spans="6:14" s="1" customFormat="1" x14ac:dyDescent="0.45">
      <c r="F90" s="108"/>
      <c r="J90" s="108"/>
      <c r="N90" s="108"/>
    </row>
    <row r="91" spans="6:14" s="1" customFormat="1" x14ac:dyDescent="0.45">
      <c r="F91" s="108"/>
      <c r="J91" s="108"/>
      <c r="N91" s="108"/>
    </row>
    <row r="92" spans="6:14" s="1" customFormat="1" x14ac:dyDescent="0.45">
      <c r="F92" s="108"/>
      <c r="J92" s="108"/>
      <c r="N92" s="108"/>
    </row>
    <row r="93" spans="6:14" s="1" customFormat="1" x14ac:dyDescent="0.45">
      <c r="F93" s="108"/>
      <c r="J93" s="108"/>
      <c r="N93" s="108"/>
    </row>
    <row r="94" spans="6:14" s="1" customFormat="1" x14ac:dyDescent="0.45">
      <c r="F94" s="108"/>
      <c r="J94" s="108"/>
      <c r="N94" s="108"/>
    </row>
    <row r="95" spans="6:14" s="1" customFormat="1" x14ac:dyDescent="0.45">
      <c r="F95" s="108"/>
      <c r="J95" s="108"/>
      <c r="N95" s="108"/>
    </row>
    <row r="96" spans="6:14" s="1" customFormat="1" x14ac:dyDescent="0.45">
      <c r="F96" s="108"/>
      <c r="J96" s="108"/>
      <c r="N96" s="108"/>
    </row>
    <row r="97" spans="6:14" s="1" customFormat="1" x14ac:dyDescent="0.45">
      <c r="F97" s="108"/>
      <c r="J97" s="108"/>
      <c r="N97" s="108"/>
    </row>
    <row r="98" spans="6:14" s="1" customFormat="1" x14ac:dyDescent="0.45">
      <c r="F98" s="108"/>
      <c r="J98" s="108"/>
      <c r="N98" s="108"/>
    </row>
    <row r="99" spans="6:14" s="1" customFormat="1" x14ac:dyDescent="0.45">
      <c r="F99" s="108"/>
      <c r="J99" s="108"/>
      <c r="N99" s="108"/>
    </row>
    <row r="100" spans="6:14" s="1" customFormat="1" x14ac:dyDescent="0.45">
      <c r="F100" s="108"/>
      <c r="J100" s="108"/>
      <c r="N100" s="108"/>
    </row>
    <row r="101" spans="6:14" s="1" customFormat="1" x14ac:dyDescent="0.45">
      <c r="F101" s="108"/>
      <c r="J101" s="108"/>
      <c r="N101" s="108"/>
    </row>
    <row r="102" spans="6:14" s="1" customFormat="1" x14ac:dyDescent="0.45">
      <c r="F102" s="108"/>
      <c r="J102" s="108"/>
      <c r="N102" s="108"/>
    </row>
    <row r="103" spans="6:14" s="1" customFormat="1" x14ac:dyDescent="0.45">
      <c r="F103" s="108"/>
      <c r="J103" s="108"/>
      <c r="N103" s="108"/>
    </row>
    <row r="104" spans="6:14" s="1" customFormat="1" x14ac:dyDescent="0.45">
      <c r="F104" s="108"/>
      <c r="J104" s="108"/>
      <c r="N104" s="108"/>
    </row>
    <row r="105" spans="6:14" s="1" customFormat="1" x14ac:dyDescent="0.45">
      <c r="F105" s="108"/>
      <c r="J105" s="108"/>
      <c r="N105" s="108"/>
    </row>
    <row r="106" spans="6:14" s="1" customFormat="1" x14ac:dyDescent="0.45">
      <c r="F106" s="108"/>
      <c r="J106" s="108"/>
      <c r="N106" s="108"/>
    </row>
    <row r="107" spans="6:14" s="1" customFormat="1" x14ac:dyDescent="0.45">
      <c r="F107" s="108"/>
      <c r="J107" s="108"/>
      <c r="N107" s="108"/>
    </row>
    <row r="108" spans="6:14" s="1" customFormat="1" x14ac:dyDescent="0.45">
      <c r="F108" s="108"/>
      <c r="J108" s="108"/>
      <c r="N108" s="108"/>
    </row>
    <row r="109" spans="6:14" s="1" customFormat="1" x14ac:dyDescent="0.45">
      <c r="F109" s="108"/>
      <c r="J109" s="108"/>
      <c r="N109" s="108"/>
    </row>
    <row r="110" spans="6:14" s="1" customFormat="1" x14ac:dyDescent="0.45">
      <c r="F110" s="108"/>
      <c r="J110" s="108"/>
      <c r="N110" s="108"/>
    </row>
    <row r="111" spans="6:14" s="1" customFormat="1" x14ac:dyDescent="0.45">
      <c r="F111" s="108"/>
      <c r="J111" s="108"/>
      <c r="N111" s="108"/>
    </row>
    <row r="112" spans="6:14" s="1" customFormat="1" x14ac:dyDescent="0.45">
      <c r="F112" s="108"/>
      <c r="J112" s="108"/>
      <c r="N112" s="108"/>
    </row>
    <row r="113" spans="6:14" s="1" customFormat="1" x14ac:dyDescent="0.45">
      <c r="F113" s="108"/>
      <c r="J113" s="108"/>
      <c r="N113" s="108"/>
    </row>
    <row r="114" spans="6:14" s="1" customFormat="1" x14ac:dyDescent="0.45">
      <c r="F114" s="108"/>
      <c r="J114" s="108"/>
      <c r="N114" s="108"/>
    </row>
    <row r="115" spans="6:14" s="1" customFormat="1" x14ac:dyDescent="0.45">
      <c r="F115" s="108"/>
      <c r="J115" s="108"/>
      <c r="N115" s="108"/>
    </row>
    <row r="116" spans="6:14" s="1" customFormat="1" x14ac:dyDescent="0.45"/>
    <row r="117" spans="6:14" s="1" customFormat="1" x14ac:dyDescent="0.45"/>
    <row r="118" spans="6:14" s="1" customFormat="1" x14ac:dyDescent="0.45"/>
    <row r="119" spans="6:14" s="1" customFormat="1" x14ac:dyDescent="0.45"/>
    <row r="120" spans="6:14" s="1" customFormat="1" x14ac:dyDescent="0.45"/>
    <row r="121" spans="6:14" s="1" customFormat="1" x14ac:dyDescent="0.45"/>
    <row r="122" spans="6:14" s="1" customFormat="1" x14ac:dyDescent="0.45"/>
    <row r="123" spans="6:14" s="1" customFormat="1" x14ac:dyDescent="0.45"/>
    <row r="124" spans="6:14" s="1" customFormat="1" x14ac:dyDescent="0.45"/>
    <row r="125" spans="6:14" s="1" customFormat="1" x14ac:dyDescent="0.45"/>
    <row r="126" spans="6:14" s="1" customFormat="1" x14ac:dyDescent="0.45"/>
    <row r="127" spans="6:14" s="1" customFormat="1" x14ac:dyDescent="0.45"/>
    <row r="128" spans="6:14" s="1" customFormat="1" x14ac:dyDescent="0.45"/>
    <row r="129" s="1" customFormat="1" x14ac:dyDescent="0.45"/>
    <row r="130" s="1" customFormat="1" x14ac:dyDescent="0.45"/>
    <row r="131" s="1" customFormat="1" x14ac:dyDescent="0.45"/>
    <row r="132" s="1" customFormat="1" x14ac:dyDescent="0.45"/>
    <row r="133" s="1" customFormat="1" x14ac:dyDescent="0.45"/>
    <row r="134" s="1" customFormat="1" x14ac:dyDescent="0.45"/>
    <row r="135" s="1" customFormat="1" x14ac:dyDescent="0.45"/>
    <row r="136" s="1" customFormat="1" x14ac:dyDescent="0.45"/>
    <row r="137" s="1" customFormat="1" x14ac:dyDescent="0.45"/>
    <row r="138" s="1" customFormat="1" x14ac:dyDescent="0.45"/>
    <row r="139" s="1" customFormat="1" x14ac:dyDescent="0.45"/>
    <row r="140" s="1" customFormat="1" x14ac:dyDescent="0.45"/>
    <row r="141" s="1" customFormat="1" x14ac:dyDescent="0.45"/>
    <row r="142" s="1" customFormat="1" x14ac:dyDescent="0.45"/>
    <row r="143" s="1" customFormat="1" x14ac:dyDescent="0.45"/>
    <row r="144" s="1" customFormat="1" x14ac:dyDescent="0.45"/>
    <row r="145" s="1" customFormat="1" x14ac:dyDescent="0.45"/>
    <row r="146" s="1" customFormat="1" x14ac:dyDescent="0.45"/>
    <row r="147" s="1" customFormat="1" x14ac:dyDescent="0.45"/>
    <row r="148" s="1" customFormat="1" x14ac:dyDescent="0.45"/>
    <row r="149" s="1" customFormat="1" x14ac:dyDescent="0.45"/>
    <row r="150" s="1" customFormat="1" x14ac:dyDescent="0.45"/>
    <row r="151" s="1" customFormat="1" x14ac:dyDescent="0.45"/>
    <row r="152" s="1" customFormat="1" x14ac:dyDescent="0.45"/>
    <row r="153" s="1" customFormat="1" x14ac:dyDescent="0.45"/>
    <row r="154" s="1" customFormat="1" x14ac:dyDescent="0.45"/>
    <row r="155" s="1" customFormat="1" x14ac:dyDescent="0.45"/>
    <row r="156" s="1" customFormat="1" x14ac:dyDescent="0.45"/>
    <row r="157" s="1" customFormat="1" x14ac:dyDescent="0.45"/>
    <row r="158" s="1" customFormat="1" x14ac:dyDescent="0.45"/>
    <row r="159" s="1" customFormat="1" x14ac:dyDescent="0.45"/>
    <row r="160" s="1" customFormat="1" x14ac:dyDescent="0.45"/>
    <row r="161" s="1" customFormat="1" x14ac:dyDescent="0.45"/>
    <row r="162" s="1" customFormat="1" x14ac:dyDescent="0.45"/>
    <row r="163" s="1" customFormat="1" x14ac:dyDescent="0.45"/>
    <row r="164" s="1" customFormat="1" x14ac:dyDescent="0.45"/>
    <row r="165" s="1" customFormat="1" x14ac:dyDescent="0.45"/>
    <row r="166" s="1" customFormat="1" x14ac:dyDescent="0.45"/>
    <row r="167" s="1" customFormat="1" x14ac:dyDescent="0.45"/>
    <row r="168" s="1" customFormat="1" x14ac:dyDescent="0.45"/>
    <row r="169" s="1" customFormat="1" x14ac:dyDescent="0.45"/>
    <row r="170" s="1" customFormat="1" x14ac:dyDescent="0.45"/>
    <row r="171" s="1" customFormat="1" x14ac:dyDescent="0.45"/>
    <row r="172" s="1" customFormat="1" x14ac:dyDescent="0.45"/>
    <row r="173" s="1" customFormat="1" x14ac:dyDescent="0.45"/>
    <row r="174" s="1" customFormat="1" x14ac:dyDescent="0.45"/>
    <row r="175" s="1" customFormat="1" x14ac:dyDescent="0.45"/>
    <row r="176" s="1" customFormat="1" x14ac:dyDescent="0.45"/>
    <row r="177" s="1" customFormat="1" x14ac:dyDescent="0.45"/>
    <row r="178" s="1" customFormat="1" x14ac:dyDescent="0.45"/>
    <row r="179" s="1" customFormat="1" x14ac:dyDescent="0.45"/>
    <row r="180" s="1" customFormat="1" x14ac:dyDescent="0.45"/>
    <row r="181" s="1" customFormat="1" x14ac:dyDescent="0.45"/>
    <row r="182" s="1" customFormat="1" x14ac:dyDescent="0.45"/>
    <row r="183" s="1" customFormat="1" x14ac:dyDescent="0.45"/>
    <row r="184" s="1" customFormat="1" x14ac:dyDescent="0.45"/>
    <row r="185" s="1" customFormat="1" x14ac:dyDescent="0.45"/>
    <row r="186" s="1" customFormat="1" x14ac:dyDescent="0.45"/>
    <row r="187" s="1" customFormat="1" x14ac:dyDescent="0.45"/>
    <row r="188" s="1" customFormat="1" x14ac:dyDescent="0.45"/>
    <row r="189" s="1" customFormat="1" x14ac:dyDescent="0.45"/>
    <row r="190" s="1" customFormat="1" x14ac:dyDescent="0.45"/>
    <row r="191" s="1" customFormat="1" x14ac:dyDescent="0.45"/>
    <row r="192" s="1" customFormat="1" x14ac:dyDescent="0.45"/>
    <row r="193" s="1" customFormat="1" x14ac:dyDescent="0.45"/>
    <row r="194" s="1" customFormat="1" x14ac:dyDescent="0.45"/>
    <row r="195" s="1" customFormat="1" x14ac:dyDescent="0.45"/>
    <row r="196" s="1" customFormat="1" x14ac:dyDescent="0.45"/>
    <row r="197" s="1" customFormat="1" x14ac:dyDescent="0.45"/>
    <row r="198" s="1" customFormat="1" x14ac:dyDescent="0.45"/>
    <row r="199" s="1" customFormat="1" x14ac:dyDescent="0.45"/>
    <row r="200" s="1" customFormat="1" x14ac:dyDescent="0.45"/>
    <row r="201" s="1" customFormat="1" x14ac:dyDescent="0.45"/>
    <row r="202" s="1" customFormat="1" x14ac:dyDescent="0.45"/>
    <row r="203" s="1" customFormat="1" x14ac:dyDescent="0.45"/>
    <row r="204" s="1" customFormat="1" x14ac:dyDescent="0.45"/>
    <row r="205" s="1" customFormat="1" x14ac:dyDescent="0.45"/>
    <row r="206" s="1" customFormat="1" x14ac:dyDescent="0.45"/>
    <row r="207" s="1" customFormat="1" x14ac:dyDescent="0.45"/>
    <row r="208" s="1" customFormat="1" x14ac:dyDescent="0.45"/>
    <row r="209" s="1" customFormat="1" x14ac:dyDescent="0.45"/>
    <row r="210" s="1" customFormat="1" x14ac:dyDescent="0.45"/>
    <row r="211" s="1" customFormat="1" x14ac:dyDescent="0.45"/>
    <row r="212" s="1" customFormat="1" x14ac:dyDescent="0.45"/>
    <row r="213" s="1" customFormat="1" x14ac:dyDescent="0.45"/>
    <row r="214" s="1" customFormat="1" x14ac:dyDescent="0.45"/>
    <row r="215" s="1" customFormat="1" x14ac:dyDescent="0.45"/>
    <row r="216" s="1" customFormat="1" x14ac:dyDescent="0.45"/>
    <row r="217" s="1" customFormat="1" x14ac:dyDescent="0.45"/>
    <row r="218" s="1" customFormat="1" x14ac:dyDescent="0.45"/>
    <row r="219" s="1" customFormat="1" x14ac:dyDescent="0.45"/>
    <row r="220" s="1" customFormat="1" x14ac:dyDescent="0.45"/>
    <row r="221" s="1" customFormat="1" x14ac:dyDescent="0.45"/>
    <row r="222" s="1" customFormat="1" x14ac:dyDescent="0.45"/>
    <row r="223" s="1" customFormat="1" x14ac:dyDescent="0.45"/>
    <row r="224" s="1" customFormat="1" x14ac:dyDescent="0.45"/>
    <row r="225" s="1" customFormat="1" x14ac:dyDescent="0.45"/>
    <row r="226" s="1" customFormat="1" x14ac:dyDescent="0.45"/>
    <row r="227" s="1" customFormat="1" x14ac:dyDescent="0.45"/>
    <row r="228" s="1" customFormat="1" x14ac:dyDescent="0.45"/>
    <row r="229" s="1" customFormat="1" x14ac:dyDescent="0.45"/>
    <row r="230" s="1" customFormat="1" x14ac:dyDescent="0.45"/>
    <row r="231" s="1" customFormat="1" x14ac:dyDescent="0.45"/>
    <row r="232" s="1" customFormat="1" x14ac:dyDescent="0.45"/>
    <row r="233" s="1" customFormat="1" x14ac:dyDescent="0.45"/>
    <row r="234" s="1" customFormat="1" x14ac:dyDescent="0.45"/>
    <row r="235" s="1" customFormat="1" x14ac:dyDescent="0.45"/>
    <row r="236" s="1" customFormat="1" x14ac:dyDescent="0.45"/>
    <row r="237" s="1" customFormat="1" x14ac:dyDescent="0.45"/>
    <row r="238" s="1" customFormat="1" x14ac:dyDescent="0.45"/>
    <row r="239" s="1" customFormat="1" x14ac:dyDescent="0.45"/>
    <row r="240" s="1" customFormat="1" x14ac:dyDescent="0.45"/>
    <row r="241" s="1" customFormat="1" x14ac:dyDescent="0.45"/>
    <row r="242" s="1" customFormat="1" x14ac:dyDescent="0.45"/>
    <row r="243" s="1" customFormat="1" x14ac:dyDescent="0.45"/>
    <row r="244" s="1" customFormat="1" x14ac:dyDescent="0.45"/>
    <row r="245" s="1" customFormat="1" x14ac:dyDescent="0.45"/>
    <row r="246" s="1" customFormat="1" x14ac:dyDescent="0.45"/>
    <row r="247" s="1" customFormat="1" x14ac:dyDescent="0.45"/>
    <row r="248" s="1" customFormat="1" x14ac:dyDescent="0.45"/>
    <row r="249" s="1" customFormat="1" x14ac:dyDescent="0.45"/>
    <row r="250" s="1" customFormat="1" x14ac:dyDescent="0.45"/>
    <row r="251" s="1" customFormat="1" x14ac:dyDescent="0.45"/>
  </sheetData>
  <mergeCells count="10">
    <mergeCell ref="B4:B5"/>
    <mergeCell ref="C4:E4"/>
    <mergeCell ref="G4:I4"/>
    <mergeCell ref="K4:M4"/>
    <mergeCell ref="O4:Q4"/>
    <mergeCell ref="B21:B22"/>
    <mergeCell ref="C21:E21"/>
    <mergeCell ref="G21:I21"/>
    <mergeCell ref="K21:M21"/>
    <mergeCell ref="O21:Q21"/>
  </mergeCells>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27"/>
  <sheetViews>
    <sheetView showGridLines="0" zoomScale="85" zoomScaleNormal="85" zoomScaleSheetLayoutView="90" workbookViewId="0">
      <selection activeCell="C5" sqref="C5:M5"/>
    </sheetView>
  </sheetViews>
  <sheetFormatPr baseColWidth="10" defaultColWidth="11.453125" defaultRowHeight="15" x14ac:dyDescent="0.4"/>
  <cols>
    <col min="1" max="1" width="0.81640625" style="69" customWidth="1"/>
    <col min="2" max="2" width="16.81640625" style="69" customWidth="1"/>
    <col min="3" max="4" width="9.54296875" style="103" bestFit="1" customWidth="1"/>
    <col min="5" max="5" width="7.54296875" style="103" bestFit="1" customWidth="1"/>
    <col min="6" max="6" width="0.81640625" style="103" customWidth="1"/>
    <col min="7" max="8" width="9.54296875" style="69" bestFit="1" customWidth="1"/>
    <col min="9" max="9" width="7.54296875" style="69" bestFit="1" customWidth="1"/>
    <col min="10" max="10" width="0.81640625" style="69" customWidth="1"/>
    <col min="11" max="11" width="12.54296875" style="69" customWidth="1"/>
    <col min="12" max="12" width="11.81640625" style="69" customWidth="1"/>
    <col min="13" max="13" width="10.81640625" style="103" customWidth="1"/>
    <col min="14" max="15" width="9.26953125" style="69" customWidth="1"/>
    <col min="16" max="16" width="7" style="69" customWidth="1"/>
    <col min="17" max="17" width="1.7265625" style="69" customWidth="1"/>
    <col min="18" max="16384" width="11.453125" style="69"/>
  </cols>
  <sheetData>
    <row r="1" spans="2:16" s="72" customFormat="1" ht="6.75" customHeight="1" x14ac:dyDescent="0.4">
      <c r="N1" s="69"/>
      <c r="O1" s="69"/>
      <c r="P1" s="69"/>
    </row>
    <row r="2" spans="2:16" s="70" customFormat="1" x14ac:dyDescent="0.4">
      <c r="B2" s="67" t="s">
        <v>104</v>
      </c>
      <c r="N2" s="69"/>
      <c r="O2" s="69"/>
      <c r="P2" s="69"/>
    </row>
    <row r="3" spans="2:16" s="72" customFormat="1" ht="6.75" customHeight="1" x14ac:dyDescent="0.4">
      <c r="N3" s="69"/>
      <c r="O3" s="69"/>
      <c r="P3" s="69"/>
    </row>
    <row r="4" spans="2:16" ht="16.5" customHeight="1" x14ac:dyDescent="0.4">
      <c r="B4" s="209"/>
      <c r="C4" s="208" t="s">
        <v>97</v>
      </c>
      <c r="D4" s="208"/>
      <c r="E4" s="208"/>
      <c r="F4" s="72"/>
      <c r="G4" s="208" t="s">
        <v>98</v>
      </c>
      <c r="H4" s="208"/>
      <c r="I4" s="208"/>
      <c r="J4" s="72"/>
      <c r="K4" s="208" t="s">
        <v>99</v>
      </c>
      <c r="L4" s="208"/>
      <c r="M4" s="208"/>
    </row>
    <row r="5" spans="2:16" ht="13.5" customHeight="1" x14ac:dyDescent="0.4">
      <c r="B5" s="210"/>
      <c r="C5" s="96" t="s">
        <v>128</v>
      </c>
      <c r="D5" s="96" t="s">
        <v>111</v>
      </c>
      <c r="E5" s="96" t="s">
        <v>8</v>
      </c>
      <c r="F5" s="72"/>
      <c r="G5" s="96" t="s">
        <v>128</v>
      </c>
      <c r="H5" s="96" t="s">
        <v>111</v>
      </c>
      <c r="I5" s="96" t="s">
        <v>8</v>
      </c>
      <c r="J5" s="72"/>
      <c r="K5" s="96" t="s">
        <v>128</v>
      </c>
      <c r="L5" s="96" t="s">
        <v>111</v>
      </c>
      <c r="M5" s="96" t="s">
        <v>8</v>
      </c>
    </row>
    <row r="6" spans="2:16" ht="15" customHeight="1" x14ac:dyDescent="0.4">
      <c r="B6" s="97" t="s">
        <v>26</v>
      </c>
      <c r="C6" s="98">
        <v>43634</v>
      </c>
      <c r="D6" s="98">
        <v>43634</v>
      </c>
      <c r="E6" s="119">
        <v>0</v>
      </c>
      <c r="F6" s="195">
        <v>0</v>
      </c>
      <c r="G6" s="98">
        <v>32263</v>
      </c>
      <c r="H6" s="98">
        <v>32263</v>
      </c>
      <c r="I6" s="119">
        <v>0</v>
      </c>
      <c r="J6" s="195">
        <v>0</v>
      </c>
      <c r="K6" s="98">
        <v>75897</v>
      </c>
      <c r="L6" s="98">
        <v>75897</v>
      </c>
      <c r="M6" s="119">
        <v>0</v>
      </c>
    </row>
    <row r="7" spans="2:16" ht="15" customHeight="1" x14ac:dyDescent="0.4">
      <c r="B7" s="97" t="s">
        <v>27</v>
      </c>
      <c r="C7" s="98">
        <v>1031</v>
      </c>
      <c r="D7" s="98">
        <v>1031</v>
      </c>
      <c r="E7" s="119">
        <v>0</v>
      </c>
      <c r="F7" s="195">
        <v>0</v>
      </c>
      <c r="G7" s="98">
        <v>6050</v>
      </c>
      <c r="H7" s="98">
        <v>6050</v>
      </c>
      <c r="I7" s="119">
        <v>0</v>
      </c>
      <c r="J7" s="195">
        <v>0</v>
      </c>
      <c r="K7" s="98">
        <v>7081</v>
      </c>
      <c r="L7" s="98">
        <v>7081</v>
      </c>
      <c r="M7" s="119">
        <v>0</v>
      </c>
    </row>
    <row r="8" spans="2:16" ht="15" customHeight="1" x14ac:dyDescent="0.4">
      <c r="B8" s="97" t="s">
        <v>28</v>
      </c>
      <c r="C8" s="98">
        <v>9451</v>
      </c>
      <c r="D8" s="98">
        <v>9451</v>
      </c>
      <c r="E8" s="119">
        <v>0</v>
      </c>
      <c r="F8" s="195">
        <v>0</v>
      </c>
      <c r="G8" s="98">
        <v>436</v>
      </c>
      <c r="H8" s="98">
        <v>436</v>
      </c>
      <c r="I8" s="119">
        <v>0</v>
      </c>
      <c r="J8" s="195">
        <v>0</v>
      </c>
      <c r="K8" s="98">
        <v>9887</v>
      </c>
      <c r="L8" s="98">
        <v>9887</v>
      </c>
      <c r="M8" s="119">
        <v>0</v>
      </c>
    </row>
    <row r="9" spans="2:16" ht="15" customHeight="1" x14ac:dyDescent="0.4">
      <c r="B9" s="97" t="s">
        <v>11</v>
      </c>
      <c r="C9" s="98" t="s">
        <v>130</v>
      </c>
      <c r="D9" s="98" t="s">
        <v>130</v>
      </c>
      <c r="E9" s="119" t="s">
        <v>130</v>
      </c>
      <c r="F9" s="195">
        <v>0</v>
      </c>
      <c r="G9" s="98" t="s">
        <v>130</v>
      </c>
      <c r="H9" s="98" t="s">
        <v>130</v>
      </c>
      <c r="I9" s="119" t="s">
        <v>130</v>
      </c>
      <c r="J9" s="195">
        <v>0</v>
      </c>
      <c r="K9" s="98" t="s">
        <v>130</v>
      </c>
      <c r="L9" s="98" t="s">
        <v>130</v>
      </c>
      <c r="M9" s="119" t="s">
        <v>130</v>
      </c>
    </row>
    <row r="10" spans="2:16" ht="15" customHeight="1" x14ac:dyDescent="0.4">
      <c r="B10" s="97" t="s">
        <v>108</v>
      </c>
      <c r="C10" s="98">
        <v>35722.99</v>
      </c>
      <c r="D10" s="98">
        <v>34699.209999999992</v>
      </c>
      <c r="E10" s="119">
        <v>2.9504418112112907E-2</v>
      </c>
      <c r="F10" s="195">
        <v>0</v>
      </c>
      <c r="G10" s="98">
        <v>24690</v>
      </c>
      <c r="H10" s="98">
        <v>25834.62</v>
      </c>
      <c r="I10" s="119">
        <v>-4.4305664259818744E-2</v>
      </c>
      <c r="J10" s="195">
        <v>0</v>
      </c>
      <c r="K10" s="98">
        <v>60412.99</v>
      </c>
      <c r="L10" s="98">
        <v>60533.829999999987</v>
      </c>
      <c r="M10" s="119">
        <v>-1.9962391277734692E-3</v>
      </c>
    </row>
    <row r="11" spans="2:16" ht="15" customHeight="1" x14ac:dyDescent="0.4">
      <c r="B11" s="120" t="s">
        <v>105</v>
      </c>
      <c r="C11" s="121">
        <v>89838.989999999991</v>
      </c>
      <c r="D11" s="121">
        <v>88815.209999999992</v>
      </c>
      <c r="E11" s="122">
        <v>1.1527079652235317E-2</v>
      </c>
      <c r="F11" s="195">
        <v>0</v>
      </c>
      <c r="G11" s="121">
        <v>63439</v>
      </c>
      <c r="H11" s="121">
        <v>64583.619999999995</v>
      </c>
      <c r="I11" s="122">
        <v>-1.7723069719535633E-2</v>
      </c>
      <c r="J11" s="195">
        <v>0</v>
      </c>
      <c r="K11" s="121">
        <v>153277.99</v>
      </c>
      <c r="L11" s="121">
        <v>153398.82999999999</v>
      </c>
      <c r="M11" s="122">
        <v>-7.8775046719714581E-4</v>
      </c>
    </row>
    <row r="12" spans="2:16" ht="10" customHeight="1" x14ac:dyDescent="0.4">
      <c r="B12" s="97"/>
      <c r="C12" s="157"/>
      <c r="D12" s="157"/>
      <c r="E12" s="157"/>
      <c r="F12" s="72"/>
      <c r="G12" s="157"/>
      <c r="H12" s="157"/>
      <c r="I12" s="97"/>
      <c r="J12" s="72"/>
      <c r="K12" s="97"/>
      <c r="L12" s="97"/>
      <c r="M12" s="123"/>
    </row>
    <row r="13" spans="2:16" ht="16.5" customHeight="1" x14ac:dyDescent="0.4">
      <c r="B13" s="206"/>
      <c r="C13" s="208" t="s">
        <v>100</v>
      </c>
      <c r="D13" s="208"/>
      <c r="E13" s="208"/>
      <c r="F13" s="72"/>
      <c r="G13" s="208" t="s">
        <v>103</v>
      </c>
      <c r="H13" s="208"/>
      <c r="I13" s="208"/>
      <c r="J13" s="72"/>
      <c r="K13" s="208" t="s">
        <v>117</v>
      </c>
      <c r="L13" s="208"/>
      <c r="M13" s="208"/>
    </row>
    <row r="14" spans="2:16" ht="13.5" customHeight="1" x14ac:dyDescent="0.4">
      <c r="B14" s="207"/>
      <c r="C14" s="96" t="s">
        <v>128</v>
      </c>
      <c r="D14" s="96" t="s">
        <v>111</v>
      </c>
      <c r="E14" s="96" t="s">
        <v>8</v>
      </c>
      <c r="F14" s="72"/>
      <c r="G14" s="96" t="s">
        <v>128</v>
      </c>
      <c r="H14" s="96" t="s">
        <v>111</v>
      </c>
      <c r="I14" s="96" t="s">
        <v>8</v>
      </c>
      <c r="J14" s="72"/>
      <c r="K14" s="96" t="s">
        <v>128</v>
      </c>
      <c r="L14" s="96" t="s">
        <v>111</v>
      </c>
      <c r="M14" s="96" t="s">
        <v>8</v>
      </c>
    </row>
    <row r="15" spans="2:16" ht="15" customHeight="1" x14ac:dyDescent="0.4">
      <c r="B15" s="97" t="s">
        <v>26</v>
      </c>
      <c r="C15" s="98">
        <v>2559</v>
      </c>
      <c r="D15" s="98">
        <v>2634</v>
      </c>
      <c r="E15" s="119">
        <v>-2.8473804100227817E-2</v>
      </c>
      <c r="F15" s="195">
        <v>0</v>
      </c>
      <c r="G15" s="98">
        <v>96.956204864247383</v>
      </c>
      <c r="H15" s="98">
        <v>99.489643510496407</v>
      </c>
      <c r="I15" s="119">
        <v>-2.5464345401757682E-2</v>
      </c>
      <c r="J15" s="195">
        <v>0</v>
      </c>
      <c r="K15" s="98">
        <v>8.6004894200000006</v>
      </c>
      <c r="L15" s="98">
        <v>8.6159035900000003</v>
      </c>
      <c r="M15" s="119">
        <v>-1.7890369639105286E-3</v>
      </c>
    </row>
    <row r="16" spans="2:16" ht="15" customHeight="1" x14ac:dyDescent="0.4">
      <c r="B16" s="97" t="s">
        <v>27</v>
      </c>
      <c r="C16" s="98" t="s">
        <v>130</v>
      </c>
      <c r="D16" s="98" t="s">
        <v>130</v>
      </c>
      <c r="E16" s="119" t="s">
        <v>130</v>
      </c>
      <c r="F16" s="195">
        <v>0</v>
      </c>
      <c r="G16" s="98">
        <v>26.142071308699997</v>
      </c>
      <c r="H16" s="98">
        <v>27.279248826145114</v>
      </c>
      <c r="I16" s="119">
        <v>-4.1686540736239674E-2</v>
      </c>
      <c r="J16" s="195">
        <v>0</v>
      </c>
      <c r="K16" s="98">
        <v>0.72144191999999996</v>
      </c>
      <c r="L16" s="98">
        <v>0.73718486999999999</v>
      </c>
      <c r="M16" s="119">
        <v>-2.1355497977054272E-2</v>
      </c>
    </row>
    <row r="17" spans="2:16" ht="15" customHeight="1" x14ac:dyDescent="0.4">
      <c r="B17" s="97" t="s">
        <v>28</v>
      </c>
      <c r="C17" s="98" t="s">
        <v>130</v>
      </c>
      <c r="D17" s="98" t="s">
        <v>130</v>
      </c>
      <c r="E17" s="119" t="s">
        <v>130</v>
      </c>
      <c r="F17" s="195">
        <v>0</v>
      </c>
      <c r="G17" s="98">
        <v>4.2869452300000006</v>
      </c>
      <c r="H17" s="98">
        <v>5.2542124843432214</v>
      </c>
      <c r="I17" s="119">
        <v>-0.18409366907515345</v>
      </c>
      <c r="J17" s="195">
        <v>0</v>
      </c>
      <c r="K17" s="98">
        <v>0.70491208999999999</v>
      </c>
      <c r="L17" s="98">
        <v>0.73593947999999998</v>
      </c>
      <c r="M17" s="119">
        <v>-4.216024665506457E-2</v>
      </c>
    </row>
    <row r="18" spans="2:16" ht="15" customHeight="1" x14ac:dyDescent="0.4">
      <c r="B18" s="97" t="s">
        <v>11</v>
      </c>
      <c r="C18" s="98" t="s">
        <v>130</v>
      </c>
      <c r="D18" s="98" t="s">
        <v>130</v>
      </c>
      <c r="E18" s="119" t="s">
        <v>130</v>
      </c>
      <c r="F18" s="195">
        <v>0</v>
      </c>
      <c r="G18" s="98" t="s">
        <v>130</v>
      </c>
      <c r="H18" s="98" t="s">
        <v>130</v>
      </c>
      <c r="I18" s="119" t="s">
        <v>130</v>
      </c>
      <c r="J18" s="195">
        <v>0</v>
      </c>
      <c r="K18" s="98">
        <v>16.111195270000007</v>
      </c>
      <c r="L18" s="98">
        <v>14.374299749999997</v>
      </c>
      <c r="M18" s="119">
        <v>0.12083340059748027</v>
      </c>
    </row>
    <row r="19" spans="2:16" ht="15" customHeight="1" x14ac:dyDescent="0.4">
      <c r="B19" s="97" t="s">
        <v>108</v>
      </c>
      <c r="C19" s="98">
        <v>1658</v>
      </c>
      <c r="D19" s="98">
        <v>1053.7059999999999</v>
      </c>
      <c r="E19" s="119">
        <v>0.57349393474081012</v>
      </c>
      <c r="F19" s="195">
        <v>0</v>
      </c>
      <c r="G19" s="98">
        <v>105.88757401004325</v>
      </c>
      <c r="H19" s="98">
        <v>109.5596652518507</v>
      </c>
      <c r="I19" s="119">
        <v>-3.3516816917669612E-2</v>
      </c>
      <c r="J19" s="195">
        <v>0</v>
      </c>
      <c r="K19" s="98">
        <v>5.0604845999999997</v>
      </c>
      <c r="L19" s="98">
        <v>5.1740893100000003</v>
      </c>
      <c r="M19" s="119">
        <v>-2.1956464837287637E-2</v>
      </c>
    </row>
    <row r="20" spans="2:16" s="110" customFormat="1" ht="14.5" customHeight="1" x14ac:dyDescent="0.4">
      <c r="B20" s="120" t="s">
        <v>105</v>
      </c>
      <c r="C20" s="121">
        <v>4217</v>
      </c>
      <c r="D20" s="121">
        <v>3687.7060000000001</v>
      </c>
      <c r="E20" s="122">
        <v>0.14352933775089438</v>
      </c>
      <c r="F20" s="195">
        <v>0</v>
      </c>
      <c r="G20" s="121">
        <v>233.27279541299063</v>
      </c>
      <c r="H20" s="121">
        <v>241.58277007283544</v>
      </c>
      <c r="I20" s="122">
        <v>-3.4398043607743234E-2</v>
      </c>
      <c r="J20" s="195">
        <v>0</v>
      </c>
      <c r="K20" s="121">
        <v>31.198523300000009</v>
      </c>
      <c r="L20" s="121">
        <v>29.637416999999999</v>
      </c>
      <c r="M20" s="122">
        <v>5.2673493779839431E-2</v>
      </c>
      <c r="N20" s="69"/>
      <c r="O20" s="69"/>
      <c r="P20" s="69"/>
    </row>
    <row r="26" spans="2:16" x14ac:dyDescent="0.4">
      <c r="M26" s="148"/>
    </row>
    <row r="27" spans="2:16" x14ac:dyDescent="0.4">
      <c r="F27" s="148"/>
    </row>
  </sheetData>
  <mergeCells count="8">
    <mergeCell ref="B13:B14"/>
    <mergeCell ref="C13:E13"/>
    <mergeCell ref="G13:I13"/>
    <mergeCell ref="K13:M13"/>
    <mergeCell ref="B4:B5"/>
    <mergeCell ref="C4:E4"/>
    <mergeCell ref="G4:I4"/>
    <mergeCell ref="K4:M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30"/>
  <sheetViews>
    <sheetView showGridLines="0" zoomScale="85" zoomScaleNormal="85" zoomScaleSheetLayoutView="90" workbookViewId="0">
      <selection activeCell="H24" sqref="H24"/>
    </sheetView>
  </sheetViews>
  <sheetFormatPr baseColWidth="10" defaultColWidth="11.453125" defaultRowHeight="16.5" x14ac:dyDescent="0.45"/>
  <cols>
    <col min="1" max="1" width="0.81640625" style="1" customWidth="1"/>
    <col min="2" max="2" width="20.453125" style="1" customWidth="1"/>
    <col min="3" max="3" width="12.453125" style="58" bestFit="1" customWidth="1"/>
    <col min="4" max="4" width="10.1796875" style="58" bestFit="1" customWidth="1"/>
    <col min="5" max="5" width="7.453125" style="58" bestFit="1" customWidth="1"/>
    <col min="6" max="6" width="0.81640625" style="58" customWidth="1"/>
    <col min="7" max="7" width="10.81640625" style="1" bestFit="1" customWidth="1"/>
    <col min="8" max="8" width="10" style="1" bestFit="1" customWidth="1"/>
    <col min="9" max="9" width="7.7265625" style="1" bestFit="1" customWidth="1"/>
    <col min="10" max="10" width="0.81640625" style="1" customWidth="1"/>
    <col min="11" max="11" width="12.81640625" style="1" customWidth="1"/>
    <col min="12" max="12" width="13.7265625" style="1" customWidth="1"/>
    <col min="13" max="13" width="10.1796875" style="58" customWidth="1"/>
    <col min="14" max="15" width="9.26953125" style="1" customWidth="1"/>
    <col min="16" max="16" width="7" style="1" customWidth="1"/>
    <col min="17" max="17" width="1.7265625" style="1" customWidth="1"/>
    <col min="18" max="16384" width="11.453125" style="1"/>
  </cols>
  <sheetData>
    <row r="1" spans="2:18" s="7" customFormat="1" ht="6.75" customHeight="1" x14ac:dyDescent="0.45">
      <c r="N1" s="1"/>
      <c r="O1" s="1"/>
      <c r="P1" s="1"/>
      <c r="Q1" s="1"/>
      <c r="R1" s="1"/>
    </row>
    <row r="2" spans="2:18" s="6" customFormat="1" x14ac:dyDescent="0.45">
      <c r="B2" s="46" t="s">
        <v>32</v>
      </c>
      <c r="F2" s="7"/>
      <c r="J2" s="7"/>
      <c r="N2" s="1"/>
      <c r="O2" s="1"/>
      <c r="P2" s="1"/>
      <c r="Q2" s="1"/>
      <c r="R2" s="1"/>
    </row>
    <row r="3" spans="2:18" s="7" customFormat="1" ht="6.75" customHeight="1" x14ac:dyDescent="0.45">
      <c r="N3" s="1"/>
      <c r="O3" s="1"/>
      <c r="P3" s="1"/>
      <c r="Q3" s="1"/>
      <c r="R3" s="1"/>
    </row>
    <row r="4" spans="2:18" s="53" customFormat="1" ht="15" customHeight="1" x14ac:dyDescent="0.45">
      <c r="B4" s="211"/>
      <c r="C4" s="208" t="s">
        <v>97</v>
      </c>
      <c r="D4" s="208"/>
      <c r="E4" s="208"/>
      <c r="F4" s="7"/>
      <c r="G4" s="208" t="s">
        <v>98</v>
      </c>
      <c r="H4" s="208"/>
      <c r="I4" s="208"/>
      <c r="J4" s="7"/>
      <c r="K4" s="208" t="s">
        <v>99</v>
      </c>
      <c r="L4" s="208"/>
      <c r="M4" s="208"/>
      <c r="N4" s="1"/>
      <c r="O4" s="1"/>
      <c r="P4" s="1"/>
      <c r="Q4" s="1"/>
      <c r="R4" s="1"/>
    </row>
    <row r="5" spans="2:18" s="53" customFormat="1" ht="15" customHeight="1" x14ac:dyDescent="0.45">
      <c r="B5" s="205"/>
      <c r="C5" s="96" t="s">
        <v>128</v>
      </c>
      <c r="D5" s="96" t="s">
        <v>111</v>
      </c>
      <c r="E5" s="96" t="s">
        <v>8</v>
      </c>
      <c r="F5" s="72"/>
      <c r="G5" s="96" t="s">
        <v>128</v>
      </c>
      <c r="H5" s="96" t="s">
        <v>111</v>
      </c>
      <c r="I5" s="96" t="s">
        <v>8</v>
      </c>
      <c r="J5" s="72"/>
      <c r="K5" s="96" t="s">
        <v>128</v>
      </c>
      <c r="L5" s="96" t="s">
        <v>111</v>
      </c>
      <c r="M5" s="96" t="s">
        <v>8</v>
      </c>
      <c r="N5" s="1"/>
      <c r="O5" s="1"/>
      <c r="P5" s="1"/>
      <c r="Q5" s="1"/>
      <c r="R5" s="1"/>
    </row>
    <row r="6" spans="2:18" s="53" customFormat="1" ht="15" customHeight="1" x14ac:dyDescent="0.45">
      <c r="B6" s="9" t="s">
        <v>107</v>
      </c>
      <c r="C6" s="124">
        <v>46176</v>
      </c>
      <c r="D6" s="124">
        <v>46175.900000000016</v>
      </c>
      <c r="E6" s="116">
        <v>2.1656318551777076E-6</v>
      </c>
      <c r="F6" s="196">
        <v>0</v>
      </c>
      <c r="G6" s="124" t="s">
        <v>130</v>
      </c>
      <c r="H6" s="124">
        <v>0</v>
      </c>
      <c r="I6" s="116" t="s">
        <v>130</v>
      </c>
      <c r="J6" s="196">
        <v>0</v>
      </c>
      <c r="K6" s="124">
        <v>46176</v>
      </c>
      <c r="L6" s="124">
        <v>46175.900000000016</v>
      </c>
      <c r="M6" s="116">
        <v>2.1656318551777076E-6</v>
      </c>
      <c r="N6" s="1"/>
      <c r="O6" s="1"/>
      <c r="P6" s="1"/>
      <c r="Q6" s="1"/>
      <c r="R6" s="1"/>
    </row>
    <row r="7" spans="2:18" s="53" customFormat="1" ht="15" customHeight="1" x14ac:dyDescent="0.45">
      <c r="B7" s="9" t="s">
        <v>108</v>
      </c>
      <c r="C7" s="124">
        <v>24845</v>
      </c>
      <c r="D7" s="124">
        <v>12231.739999999994</v>
      </c>
      <c r="E7" s="116">
        <v>1.0311909834577917</v>
      </c>
      <c r="F7" s="196">
        <v>0</v>
      </c>
      <c r="G7" s="124">
        <v>50115</v>
      </c>
      <c r="H7" s="124">
        <v>50583.17</v>
      </c>
      <c r="I7" s="116">
        <v>-9.2554499846490002E-3</v>
      </c>
      <c r="J7" s="196">
        <v>0</v>
      </c>
      <c r="K7" s="124">
        <v>74959</v>
      </c>
      <c r="L7" s="124">
        <v>62814.909999999989</v>
      </c>
      <c r="M7" s="116">
        <v>0.19333132850146595</v>
      </c>
      <c r="N7" s="1"/>
      <c r="O7" s="1"/>
      <c r="P7" s="1"/>
      <c r="Q7" s="1"/>
      <c r="R7" s="1"/>
    </row>
    <row r="8" spans="2:18" s="53" customFormat="1" ht="15" customHeight="1" x14ac:dyDescent="0.45">
      <c r="B8" s="111" t="s">
        <v>29</v>
      </c>
      <c r="C8" s="112">
        <v>71021</v>
      </c>
      <c r="D8" s="112">
        <v>58407.640000000014</v>
      </c>
      <c r="E8" s="117">
        <v>0.21595394027219705</v>
      </c>
      <c r="F8" s="196">
        <v>0</v>
      </c>
      <c r="G8" s="112">
        <v>50115</v>
      </c>
      <c r="H8" s="112">
        <v>50583.17</v>
      </c>
      <c r="I8" s="117">
        <v>-9.2554499846490002E-3</v>
      </c>
      <c r="J8" s="196">
        <v>0</v>
      </c>
      <c r="K8" s="112">
        <v>121135</v>
      </c>
      <c r="L8" s="112">
        <v>108990.81</v>
      </c>
      <c r="M8" s="117">
        <v>0.11142398152651589</v>
      </c>
      <c r="N8" s="1"/>
      <c r="O8" s="1"/>
      <c r="P8" s="1"/>
      <c r="Q8" s="1"/>
      <c r="R8" s="1"/>
    </row>
    <row r="9" spans="2:18" s="53" customFormat="1" ht="10" customHeight="1" x14ac:dyDescent="0.45">
      <c r="B9" s="9"/>
      <c r="C9" s="156"/>
      <c r="D9" s="156"/>
      <c r="E9" s="156"/>
      <c r="F9" s="7"/>
      <c r="G9" s="156"/>
      <c r="H9" s="156"/>
      <c r="I9" s="9"/>
      <c r="J9" s="7"/>
      <c r="K9" s="9"/>
      <c r="L9" s="9"/>
      <c r="M9" s="118"/>
      <c r="N9" s="1"/>
      <c r="O9" s="1"/>
      <c r="P9" s="1"/>
      <c r="Q9" s="1"/>
      <c r="R9" s="1"/>
    </row>
    <row r="10" spans="2:18" s="53" customFormat="1" ht="15" customHeight="1" x14ac:dyDescent="0.45">
      <c r="B10" s="211"/>
      <c r="C10" s="208" t="s">
        <v>100</v>
      </c>
      <c r="D10" s="208"/>
      <c r="E10" s="208"/>
      <c r="F10" s="7"/>
      <c r="G10" s="208" t="s">
        <v>106</v>
      </c>
      <c r="H10" s="208"/>
      <c r="I10" s="208"/>
      <c r="J10" s="7"/>
      <c r="K10" s="208" t="s">
        <v>118</v>
      </c>
      <c r="L10" s="208"/>
      <c r="M10" s="208"/>
      <c r="N10" s="1"/>
      <c r="O10" s="1"/>
      <c r="P10" s="1"/>
      <c r="Q10" s="1"/>
      <c r="R10" s="1"/>
    </row>
    <row r="11" spans="2:18" s="53" customFormat="1" ht="15" customHeight="1" x14ac:dyDescent="0.45">
      <c r="B11" s="205"/>
      <c r="C11" s="96" t="s">
        <v>128</v>
      </c>
      <c r="D11" s="96" t="s">
        <v>111</v>
      </c>
      <c r="E11" s="96" t="s">
        <v>8</v>
      </c>
      <c r="F11" s="72"/>
      <c r="G11" s="96" t="s">
        <v>128</v>
      </c>
      <c r="H11" s="96" t="s">
        <v>111</v>
      </c>
      <c r="I11" s="96" t="s">
        <v>8</v>
      </c>
      <c r="J11" s="72"/>
      <c r="K11" s="96" t="s">
        <v>128</v>
      </c>
      <c r="L11" s="96" t="s">
        <v>111</v>
      </c>
      <c r="M11" s="96" t="s">
        <v>8</v>
      </c>
      <c r="N11" s="1"/>
      <c r="O11" s="1"/>
      <c r="P11" s="1"/>
      <c r="Q11" s="1"/>
      <c r="R11" s="1"/>
    </row>
    <row r="12" spans="2:18" s="53" customFormat="1" ht="15" customHeight="1" x14ac:dyDescent="0.45">
      <c r="B12" s="9" t="s">
        <v>107</v>
      </c>
      <c r="C12" s="124" t="s">
        <v>130</v>
      </c>
      <c r="D12" s="124" t="s">
        <v>130</v>
      </c>
      <c r="E12" s="116" t="s">
        <v>130</v>
      </c>
      <c r="F12" s="196">
        <v>0</v>
      </c>
      <c r="G12" s="124" t="s">
        <v>130</v>
      </c>
      <c r="H12" s="124" t="s">
        <v>130</v>
      </c>
      <c r="I12" s="116" t="s">
        <v>130</v>
      </c>
      <c r="J12" s="196">
        <v>0</v>
      </c>
      <c r="K12" s="124">
        <v>12943.93170411</v>
      </c>
      <c r="L12" s="124">
        <v>10245.745959000002</v>
      </c>
      <c r="M12" s="116">
        <v>0.26334693012175214</v>
      </c>
      <c r="N12" s="1"/>
      <c r="O12" s="1"/>
      <c r="P12" s="1"/>
      <c r="Q12" s="1"/>
      <c r="R12" s="1"/>
    </row>
    <row r="13" spans="2:18" s="53" customFormat="1" ht="15" customHeight="1" x14ac:dyDescent="0.45">
      <c r="B13" s="9" t="s">
        <v>108</v>
      </c>
      <c r="C13" s="124">
        <v>364.601</v>
      </c>
      <c r="D13" s="124">
        <v>296.05399999999997</v>
      </c>
      <c r="E13" s="116">
        <v>0.23153546312497064</v>
      </c>
      <c r="F13" s="196">
        <v>0</v>
      </c>
      <c r="G13" s="124">
        <v>93930.844507000002</v>
      </c>
      <c r="H13" s="124">
        <v>83431.185087999998</v>
      </c>
      <c r="I13" s="116">
        <v>0.12584813949274931</v>
      </c>
      <c r="J13" s="196">
        <v>0</v>
      </c>
      <c r="K13" s="124">
        <v>1676.7135639999999</v>
      </c>
      <c r="L13" s="124">
        <v>1822.0983100000001</v>
      </c>
      <c r="M13" s="116">
        <v>-7.9789737580076125E-2</v>
      </c>
      <c r="N13" s="1"/>
      <c r="O13" s="1"/>
      <c r="P13" s="1"/>
      <c r="Q13" s="1"/>
      <c r="R13" s="1"/>
    </row>
    <row r="14" spans="2:18" s="53" customFormat="1" ht="15" customHeight="1" x14ac:dyDescent="0.45">
      <c r="B14" s="111" t="s">
        <v>29</v>
      </c>
      <c r="C14" s="112">
        <v>364.601</v>
      </c>
      <c r="D14" s="112">
        <v>296.05399999999997</v>
      </c>
      <c r="E14" s="117">
        <v>0.23153546312497064</v>
      </c>
      <c r="F14" s="196">
        <v>0</v>
      </c>
      <c r="G14" s="112">
        <v>93930.844507000002</v>
      </c>
      <c r="H14" s="112">
        <v>83431.185087999998</v>
      </c>
      <c r="I14" s="117">
        <v>0.12584813949274931</v>
      </c>
      <c r="J14" s="196">
        <v>0</v>
      </c>
      <c r="K14" s="112">
        <v>14620.64526811</v>
      </c>
      <c r="L14" s="112">
        <v>12067.844269000001</v>
      </c>
      <c r="M14" s="117">
        <v>0.21153744962285104</v>
      </c>
      <c r="N14" s="1"/>
      <c r="O14" s="1"/>
      <c r="P14" s="1"/>
      <c r="Q14" s="1"/>
      <c r="R14" s="1"/>
    </row>
    <row r="15" spans="2:18" x14ac:dyDescent="0.45">
      <c r="F15" s="7"/>
      <c r="J15" s="7"/>
    </row>
    <row r="16" spans="2:18" x14ac:dyDescent="0.45">
      <c r="C16" s="1"/>
      <c r="D16" s="1"/>
      <c r="E16" s="1"/>
      <c r="F16" s="1"/>
      <c r="M16" s="1"/>
    </row>
    <row r="17" spans="3:13" x14ac:dyDescent="0.45">
      <c r="C17" s="1"/>
      <c r="D17" s="1"/>
      <c r="E17" s="1"/>
      <c r="F17" s="1"/>
      <c r="M17" s="1"/>
    </row>
    <row r="18" spans="3:13" x14ac:dyDescent="0.45">
      <c r="C18" s="1"/>
      <c r="D18" s="1"/>
      <c r="E18" s="1"/>
      <c r="F18" s="1"/>
      <c r="M18" s="1"/>
    </row>
    <row r="19" spans="3:13" x14ac:dyDescent="0.45">
      <c r="C19" s="1"/>
      <c r="D19" s="1"/>
      <c r="E19" s="1"/>
      <c r="F19" s="1"/>
      <c r="M19" s="1"/>
    </row>
    <row r="20" spans="3:13" x14ac:dyDescent="0.45">
      <c r="C20" s="1"/>
      <c r="D20" s="1"/>
      <c r="E20" s="1"/>
      <c r="F20" s="1"/>
      <c r="M20" s="1"/>
    </row>
    <row r="21" spans="3:13" x14ac:dyDescent="0.45">
      <c r="C21" s="1"/>
      <c r="D21" s="1"/>
      <c r="E21" s="1"/>
      <c r="F21" s="1"/>
      <c r="M21" s="1"/>
    </row>
    <row r="22" spans="3:13" x14ac:dyDescent="0.45">
      <c r="C22" s="1"/>
      <c r="D22" s="1"/>
      <c r="E22" s="1"/>
      <c r="F22" s="1"/>
      <c r="M22" s="1"/>
    </row>
    <row r="23" spans="3:13" x14ac:dyDescent="0.45">
      <c r="C23" s="1"/>
      <c r="D23" s="1"/>
      <c r="E23" s="1"/>
      <c r="F23" s="1"/>
      <c r="M23" s="1"/>
    </row>
    <row r="24" spans="3:13" x14ac:dyDescent="0.45">
      <c r="C24" s="1"/>
      <c r="D24" s="1"/>
      <c r="E24" s="1"/>
      <c r="F24" s="1"/>
      <c r="M24" s="1"/>
    </row>
    <row r="25" spans="3:13" x14ac:dyDescent="0.45">
      <c r="C25" s="1"/>
      <c r="D25" s="1"/>
      <c r="E25" s="1"/>
      <c r="F25" s="1"/>
      <c r="M25" s="1"/>
    </row>
    <row r="26" spans="3:13" x14ac:dyDescent="0.45">
      <c r="C26" s="1"/>
      <c r="D26" s="1"/>
      <c r="E26" s="1"/>
      <c r="F26" s="1"/>
      <c r="M26" s="147"/>
    </row>
    <row r="27" spans="3:13" x14ac:dyDescent="0.45">
      <c r="C27" s="1"/>
      <c r="D27" s="1"/>
      <c r="E27" s="1"/>
      <c r="F27" s="147"/>
      <c r="M27" s="1"/>
    </row>
    <row r="28" spans="3:13" x14ac:dyDescent="0.45">
      <c r="C28" s="1"/>
      <c r="D28" s="1"/>
      <c r="E28" s="1"/>
      <c r="F28" s="1"/>
      <c r="M28" s="1"/>
    </row>
    <row r="29" spans="3:13" x14ac:dyDescent="0.45">
      <c r="C29" s="1"/>
      <c r="D29" s="1"/>
      <c r="E29" s="1"/>
      <c r="F29" s="1"/>
      <c r="M29" s="1"/>
    </row>
    <row r="30" spans="3:13" x14ac:dyDescent="0.45">
      <c r="C30" s="1"/>
      <c r="D30" s="1"/>
      <c r="E30" s="1"/>
      <c r="F30" s="1"/>
      <c r="M30" s="1"/>
    </row>
  </sheetData>
  <mergeCells count="8">
    <mergeCell ref="B10:B11"/>
    <mergeCell ref="C10:E10"/>
    <mergeCell ref="G10:I10"/>
    <mergeCell ref="K10:M10"/>
    <mergeCell ref="B4:B5"/>
    <mergeCell ref="C4:E4"/>
    <mergeCell ref="G4:I4"/>
    <mergeCell ref="K4:M4"/>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2feef19-8635-4ac1-99c8-359b55ecb566" xsi:nil="true"/>
    <lcf76f155ced4ddcb4097134ff3c332f xmlns="08031b62-9f4c-4e7f-bc0d-0ebf66e94f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8374C677858444E8AA0BB8BB0D0ED25" ma:contentTypeVersion="16" ma:contentTypeDescription="Crear nuevo documento." ma:contentTypeScope="" ma:versionID="e04697987971122a521eacfe7e43b2d3">
  <xsd:schema xmlns:xsd="http://www.w3.org/2001/XMLSchema" xmlns:xs="http://www.w3.org/2001/XMLSchema" xmlns:p="http://schemas.microsoft.com/office/2006/metadata/properties" xmlns:ns2="08031b62-9f4c-4e7f-bc0d-0ebf66e94f9c" xmlns:ns3="02feef19-8635-4ac1-99c8-359b55ecb566" targetNamespace="http://schemas.microsoft.com/office/2006/metadata/properties" ma:root="true" ma:fieldsID="fb77afa1eb44b97798e46c3d0111ccdd" ns2:_="" ns3:_="">
    <xsd:import namespace="08031b62-9f4c-4e7f-bc0d-0ebf66e94f9c"/>
    <xsd:import namespace="02feef19-8635-4ac1-99c8-359b55ecb56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31b62-9f4c-4e7f-bc0d-0ebf66e94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4e9e73d8-5e95-4c28-afa1-90bb81f962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feef19-8635-4ac1-99c8-359b55ecb56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36eeedb-7598-4dbc-b1c4-21acdd65fb75}" ma:internalName="TaxCatchAll" ma:showField="CatchAllData" ma:web="02feef19-8635-4ac1-99c8-359b55ecb56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CD974C-76F4-48ED-BEDF-51C5BB12058F}">
  <ds:schemaRefs>
    <ds:schemaRef ds:uri="http://schemas.microsoft.com/sharepoint/v3/contenttype/forms"/>
  </ds:schemaRefs>
</ds:datastoreItem>
</file>

<file path=customXml/itemProps2.xml><?xml version="1.0" encoding="utf-8"?>
<ds:datastoreItem xmlns:ds="http://schemas.openxmlformats.org/officeDocument/2006/customXml" ds:itemID="{5B357C70-87A9-4698-BD26-1A3B1E0587F5}">
  <ds:schemaRefs>
    <ds:schemaRef ds:uri="http://schemas.microsoft.com/office/2006/metadata/properties"/>
    <ds:schemaRef ds:uri="http://schemas.microsoft.com/office/infopath/2007/PartnerControls"/>
    <ds:schemaRef ds:uri="02feef19-8635-4ac1-99c8-359b55ecb566"/>
    <ds:schemaRef ds:uri="08031b62-9f4c-4e7f-bc0d-0ebf66e94f9c"/>
  </ds:schemaRefs>
</ds:datastoreItem>
</file>

<file path=customXml/itemProps3.xml><?xml version="1.0" encoding="utf-8"?>
<ds:datastoreItem xmlns:ds="http://schemas.openxmlformats.org/officeDocument/2006/customXml" ds:itemID="{F14C75DD-183C-438A-9667-D8FC9FDEB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031b62-9f4c-4e7f-bc0d-0ebf66e94f9c"/>
    <ds:schemaRef ds:uri="02feef19-8635-4ac1-99c8-359b55ecb5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vt:lpstr>
      <vt:lpstr>Supermarkets</vt:lpstr>
      <vt:lpstr>Home Improvement</vt:lpstr>
      <vt:lpstr>Department Stores</vt:lpstr>
      <vt:lpstr>Shopping Centers</vt:lpstr>
      <vt:lpstr>SC CHILE</vt:lpstr>
      <vt:lpstr>SC ARG</vt:lpstr>
      <vt:lpstr>SC PERU</vt:lpstr>
      <vt:lpstr>SC COL</vt:lpstr>
      <vt:lpstr>Financial Services</vt:lpstr>
    </vt:vector>
  </TitlesOfParts>
  <Company>Cencosud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Torres Sousa, Mafalda</dc:creator>
  <cp:lastModifiedBy>Bentjerodt Martino, Oscar Gabriel</cp:lastModifiedBy>
  <dcterms:created xsi:type="dcterms:W3CDTF">2020-03-24T13:52:05Z</dcterms:created>
  <dcterms:modified xsi:type="dcterms:W3CDTF">2025-11-06T19:52:06Z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0x01010018374C677858444E8AA0BB8BB0D0ED25</vt:lpwstr>
  </property>
  <property fmtid="{D5CDD505-2E9C-101B-9397-08002B2CF9AE}" pid="5" name="MediaServiceImageTags">
    <vt:lpwstr/>
  </property>
</Properties>
</file>